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07D7796-3176-4212-BD5D-44343D2D99E9}" xr6:coauthVersionLast="47" xr6:coauthVersionMax="47" xr10:uidLastSave="{00000000-0000-0000-0000-000000000000}"/>
  <bookViews>
    <workbookView xWindow="-120" yWindow="-120" windowWidth="29040" windowHeight="15840" activeTab="1" xr2:uid="{72B7E0F0-575B-43F7-AF26-0CEC49D8CF36}"/>
  </bookViews>
  <sheets>
    <sheet name="MİMARLIK" sheetId="1" r:id="rId1"/>
    <sheet name="İÇ MİMARLIK" sheetId="2" r:id="rId2"/>
    <sheet name="GASTRONOMİ VE MUTFAK SANATLARI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F16" i="3"/>
  <c r="F17" i="3"/>
  <c r="F18" i="3"/>
  <c r="F19" i="3"/>
  <c r="F20" i="3"/>
  <c r="F21" i="3"/>
  <c r="F22" i="3"/>
  <c r="F23" i="3"/>
  <c r="F24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F25" i="3"/>
  <c r="F26" i="3"/>
  <c r="F27" i="3"/>
  <c r="F28" i="3"/>
  <c r="F29" i="3"/>
  <c r="F30" i="3"/>
  <c r="F31" i="3"/>
  <c r="F32" i="3"/>
  <c r="F33" i="3"/>
  <c r="F3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B35" i="3"/>
  <c r="C35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F34" i="1"/>
  <c r="D34" i="1"/>
  <c r="G34" i="1"/>
  <c r="F36" i="3" l="1"/>
  <c r="E36" i="3"/>
  <c r="D36" i="3"/>
  <c r="G36" i="3" l="1"/>
  <c r="G31" i="2"/>
  <c r="F31" i="2"/>
  <c r="E31" i="2"/>
  <c r="D31" i="2"/>
  <c r="E34" i="1"/>
</calcChain>
</file>

<file path=xl/sharedStrings.xml><?xml version="1.0" encoding="utf-8"?>
<sst xmlns="http://schemas.openxmlformats.org/spreadsheetml/2006/main" count="429" uniqueCount="140">
  <si>
    <t>Dersin Dönemi</t>
  </si>
  <si>
    <t>Dersin Kodu</t>
  </si>
  <si>
    <t>Dersin Adı</t>
  </si>
  <si>
    <t>T</t>
  </si>
  <si>
    <t>U</t>
  </si>
  <si>
    <t>K</t>
  </si>
  <si>
    <t>AKTS</t>
  </si>
  <si>
    <t>Z/S</t>
  </si>
  <si>
    <t>Uzaktan Eğitim Derslerinin Toplamı</t>
  </si>
  <si>
    <t>Bölüm Derslerinin Toplamı</t>
  </si>
  <si>
    <t>Uzaktan Eğitim Derslerinin Bölüm Derslerine Oranı - %</t>
  </si>
  <si>
    <t>Dersin Öğrenim Şekli (UZAKTAN/HİBRİT/YÜZYÜZE)</t>
  </si>
  <si>
    <t>Hibrit Derslerin Toplamı</t>
  </si>
  <si>
    <t>UZAKTAN</t>
  </si>
  <si>
    <t>HİBRİT</t>
  </si>
  <si>
    <t>YÜZYÜZE</t>
  </si>
  <si>
    <t>Bahar/2.YY</t>
  </si>
  <si>
    <t>Bahar/4.YY</t>
  </si>
  <si>
    <t>Bahar/8.YY</t>
  </si>
  <si>
    <t>HIS 102</t>
  </si>
  <si>
    <t>KRY 102</t>
  </si>
  <si>
    <t>MIM 118</t>
  </si>
  <si>
    <t>STM 204</t>
  </si>
  <si>
    <t>STM 404</t>
  </si>
  <si>
    <t>Kariyer Planlama</t>
  </si>
  <si>
    <t>Z</t>
  </si>
  <si>
    <t>S</t>
  </si>
  <si>
    <t>√</t>
  </si>
  <si>
    <t>MIM 136</t>
  </si>
  <si>
    <t>MIM 102</t>
  </si>
  <si>
    <t>MIM 192</t>
  </si>
  <si>
    <t>MIM 150</t>
  </si>
  <si>
    <t xml:space="preserve">ATATÜRK İLKELERİ VE İNKILAP TARİHİ </t>
  </si>
  <si>
    <t>MİMARLIK TARİHİ I</t>
  </si>
  <si>
    <t>KARİYER PLANLAMA</t>
  </si>
  <si>
    <t>MİMARİ ANLATIM TEKNİKLERİ II (Ön Koşul MIM 135)</t>
  </si>
  <si>
    <t>TEMEL TASARIM II (Ön Koşul MIM 101)</t>
  </si>
  <si>
    <t>MİMARİ PROJEYE GİRİŞ II (Ön Koşul MIM 191)</t>
  </si>
  <si>
    <t>MİMARLIKTA DİJİTAL TASARIM I</t>
  </si>
  <si>
    <t>GÜZEL SANATLAR TASARIM VE MİMARLIK FAKÜLTESİ</t>
  </si>
  <si>
    <t>MİMARLIK BÖLÜMÜ</t>
  </si>
  <si>
    <t>MIM 234</t>
  </si>
  <si>
    <t>MIM 252</t>
  </si>
  <si>
    <t>MIM 220</t>
  </si>
  <si>
    <t>MIM 244</t>
  </si>
  <si>
    <t>MIM 222</t>
  </si>
  <si>
    <t>MIM 202</t>
  </si>
  <si>
    <t>MIM 100</t>
  </si>
  <si>
    <t xml:space="preserve">YAPI II </t>
  </si>
  <si>
    <t>MİMARLIKTA DİJİTAL TASARIM III</t>
  </si>
  <si>
    <t xml:space="preserve">MİMARLIK TARİHİ III </t>
  </si>
  <si>
    <t>FİZİKSEL ÇEVRE DENETİMİ II (AKUSTİK VE AYDINLATMA)</t>
  </si>
  <si>
    <t xml:space="preserve">YAPI MALZEMELERİ II </t>
  </si>
  <si>
    <t>MİMARİ PROJE-4 (Ön Koşul MIM 201)</t>
  </si>
  <si>
    <t>İNSAN HAKLARI VE KAPSAYICI TASARIM (GSTM -ortak)</t>
  </si>
  <si>
    <t>STAJ I (Ön Koşul ISG 101)</t>
  </si>
  <si>
    <t>MIM 338</t>
  </si>
  <si>
    <t>MIM 358</t>
  </si>
  <si>
    <t>MIM 302</t>
  </si>
  <si>
    <t>FLE 302</t>
  </si>
  <si>
    <t>SEC 302</t>
  </si>
  <si>
    <t>MIM 200</t>
  </si>
  <si>
    <t>STRÜKTÜR</t>
  </si>
  <si>
    <t>YAPIM SİSTEMLERİ</t>
  </si>
  <si>
    <t>MİMARİ PROJE-6 (Ön Koşul MIM 301)</t>
  </si>
  <si>
    <t>İNGİLİZCE-2</t>
  </si>
  <si>
    <t>STAJ II (Ön Koşul ISG 101)</t>
  </si>
  <si>
    <t>Bahar/6.YY</t>
  </si>
  <si>
    <t>MIM 466</t>
  </si>
  <si>
    <t>MIM 402</t>
  </si>
  <si>
    <t>RESTORASYON PROJESİ</t>
  </si>
  <si>
    <t>MİMARİ PROJE-8 (Ön Koşul MIM 401)</t>
  </si>
  <si>
    <t>GİRİŞİMCİLİK VE İNOVASYON (GSTM ortak)</t>
  </si>
  <si>
    <t>İÇ MİMARLIK BÖLÜMÜ</t>
  </si>
  <si>
    <t>ICM 192</t>
  </si>
  <si>
    <t>ICM 102</t>
  </si>
  <si>
    <t>ICM 194</t>
  </si>
  <si>
    <t>FLE 102</t>
  </si>
  <si>
    <t>ICM 100</t>
  </si>
  <si>
    <t>Tasarıma Giriş II (Ön Koşul ICM 191)</t>
  </si>
  <si>
    <t>Temel Tasarım II (Ön Koşul ICM 101)</t>
  </si>
  <si>
    <t>Grafik İletişim Teknikleri II (Ön Koşul ICM 193)</t>
  </si>
  <si>
    <t>İngilizce II</t>
  </si>
  <si>
    <t>Atatürk İlkeleri ve İnklap Tarihi</t>
  </si>
  <si>
    <t>Staj I (Ön Koşul ISG 101)</t>
  </si>
  <si>
    <t>ICM 202</t>
  </si>
  <si>
    <t>ICM 294</t>
  </si>
  <si>
    <t>ICM 292</t>
  </si>
  <si>
    <t>ICM 296</t>
  </si>
  <si>
    <t>ICM 200</t>
  </si>
  <si>
    <t>Tasarım Stüdyosu II  (Ön Koşul ICM 201)</t>
  </si>
  <si>
    <t>Dijital İletişim Teknikleri II</t>
  </si>
  <si>
    <t>Tasarım Kuramı ve Tarihi II</t>
  </si>
  <si>
    <t>Yapım Bilgisi ve Yapı Malzemeleri II</t>
  </si>
  <si>
    <t>Staj II (Ön Koşul ISG 101)</t>
  </si>
  <si>
    <t>ICM 302</t>
  </si>
  <si>
    <t>ICM 392</t>
  </si>
  <si>
    <t>ICM 390</t>
  </si>
  <si>
    <t>ICM 394</t>
  </si>
  <si>
    <t>ICM 300</t>
  </si>
  <si>
    <t>Tasarım Stüdyosu IV (Ön Koşul ICM 301)</t>
  </si>
  <si>
    <t>Mobilya Tasarımı II (Ön Koşul ICM 391)</t>
  </si>
  <si>
    <t>İnce Yapı II (Ön Koşul ICM 395)</t>
  </si>
  <si>
    <t>Fiziksel Çevre Kontrolü II</t>
  </si>
  <si>
    <t>Seçmeli Ders 6</t>
  </si>
  <si>
    <t>Staj III (Ön Koşul ISG 101)</t>
  </si>
  <si>
    <t>ICM 402</t>
  </si>
  <si>
    <t>ICM 490</t>
  </si>
  <si>
    <t>Diploma Projesi (Ön Koşul ICM 401)</t>
  </si>
  <si>
    <t>Proje yönetimi ve Mesleki uygulama</t>
  </si>
  <si>
    <t>GASTRONOMİ VE MUTFAK SANATLARI BÖLÜMÜ</t>
  </si>
  <si>
    <t>AROMATİK BİTKİLER VE BAHARAT TEKNOLOJİSİ</t>
  </si>
  <si>
    <t>MIM 386</t>
  </si>
  <si>
    <t>KENT TARİHİ</t>
  </si>
  <si>
    <t>MIM 340</t>
  </si>
  <si>
    <t>AHŞAP VE ÇELİK YAPILAR</t>
  </si>
  <si>
    <t>MIM 325</t>
  </si>
  <si>
    <t>BETONARME YAPILAR</t>
  </si>
  <si>
    <t>MIM 310</t>
  </si>
  <si>
    <t>TESİSAT II</t>
  </si>
  <si>
    <t>MIM 452</t>
  </si>
  <si>
    <t>MOBİLYA TASARIMI II</t>
  </si>
  <si>
    <t>MIM 492</t>
  </si>
  <si>
    <t>MEKAN VE FOTOĞRAF</t>
  </si>
  <si>
    <t>Tasarımda Özel Konular II</t>
  </si>
  <si>
    <t>İnsan Hakları ve Kapsayıcı Tasarım</t>
  </si>
  <si>
    <t>Girişimcilik ve İnovasyon</t>
  </si>
  <si>
    <t>ICM 484</t>
  </si>
  <si>
    <t>Bilgisayar Destekli 3 Boyutlu Modelleme</t>
  </si>
  <si>
    <t>ICM 438</t>
  </si>
  <si>
    <t>Depreme Dayanıklı Tasarım</t>
  </si>
  <si>
    <t>ICM 494</t>
  </si>
  <si>
    <t>İç Mekan ve Fotoğraf</t>
  </si>
  <si>
    <t>GMS 136</t>
  </si>
  <si>
    <t>TOPLUMSAL DUYARLILIK</t>
  </si>
  <si>
    <t xml:space="preserve">GMS 122
GMS 126
</t>
  </si>
  <si>
    <t xml:space="preserve">YÖNETİMİN TEMEL İLKELERİ
PERSPEKTİF
</t>
  </si>
  <si>
    <t>GMS344</t>
  </si>
  <si>
    <t>GMS324</t>
  </si>
  <si>
    <t>FRANSIZCA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</si>
</sst>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9" fontId="2" fillId="0" borderId="6" xfId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/>
    <xf numFmtId="0" fontId="5" fillId="0" borderId="13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5" fillId="0" borderId="5" xfId="0" applyFont="1" applyBorder="1"/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TU_GENEL\T&#220;_M&#220;FREDATLAR\Gastronomi%20ve%20Mutfak%20Sanatlar&#305;.xlsx" TargetMode="External"/><Relationship Id="rId1" Type="http://schemas.openxmlformats.org/officeDocument/2006/relationships/externalLinkPath" Target="/Users/PC/Desktop/TU_GENEL/T&#220;_M&#220;FREDATLAR/Gastronomi%20ve%20Mutfak%20Sanatlar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-2026 Gastronomi ve Mutfak "/>
    </sheetNames>
    <sheetDataSet>
      <sheetData sheetId="0">
        <row r="31">
          <cell r="B31" t="str">
            <v>GMS102</v>
          </cell>
          <cell r="C31" t="str">
            <v>BESLENME İLKELERİ VE UYGULAMALARI</v>
          </cell>
          <cell r="E31">
            <v>2</v>
          </cell>
          <cell r="F31">
            <v>0</v>
          </cell>
          <cell r="H31">
            <v>3</v>
          </cell>
        </row>
        <row r="32">
          <cell r="B32" t="str">
            <v>GMS104</v>
          </cell>
          <cell r="C32" t="str">
            <v>GIDA HAZIRLAMA VE PİŞİRİM TEKNİKLERİ</v>
          </cell>
          <cell r="E32">
            <v>2</v>
          </cell>
          <cell r="F32">
            <v>5</v>
          </cell>
          <cell r="H32">
            <v>4</v>
          </cell>
        </row>
        <row r="33">
          <cell r="B33" t="str">
            <v>GMS106</v>
          </cell>
          <cell r="C33" t="str">
            <v>İÇECEK TEKNOLOJİSİ</v>
          </cell>
          <cell r="E33">
            <v>3</v>
          </cell>
          <cell r="F33">
            <v>0</v>
          </cell>
          <cell r="H33">
            <v>3</v>
          </cell>
        </row>
        <row r="34">
          <cell r="B34" t="str">
            <v>GMS112</v>
          </cell>
          <cell r="C34" t="str">
            <v>TURİZM İŞLETMECİLİĞİ</v>
          </cell>
          <cell r="E34">
            <v>2</v>
          </cell>
          <cell r="F34">
            <v>0</v>
          </cell>
          <cell r="H34">
            <v>2</v>
          </cell>
        </row>
        <row r="35">
          <cell r="B35" t="str">
            <v>TRK102</v>
          </cell>
          <cell r="C35" t="str">
            <v>TÜRK DİLİ II</v>
          </cell>
          <cell r="E35">
            <v>2</v>
          </cell>
          <cell r="F35">
            <v>0</v>
          </cell>
          <cell r="H35">
            <v>2</v>
          </cell>
        </row>
        <row r="36">
          <cell r="B36" t="str">
            <v>INK102</v>
          </cell>
          <cell r="C36" t="str">
            <v>ATATÜRK İLKELERİ VE İNKILAP TARİHİ II</v>
          </cell>
          <cell r="E36">
            <v>2</v>
          </cell>
          <cell r="F36">
            <v>0</v>
          </cell>
          <cell r="H36">
            <v>2</v>
          </cell>
        </row>
        <row r="37">
          <cell r="B37" t="str">
            <v>GMS128</v>
          </cell>
          <cell r="C37" t="str">
            <v>BİLİŞİM TEKNOLOJİLERİ</v>
          </cell>
          <cell r="E37">
            <v>2</v>
          </cell>
          <cell r="F37">
            <v>0</v>
          </cell>
          <cell r="H37">
            <v>2</v>
          </cell>
        </row>
        <row r="38">
          <cell r="B38" t="str">
            <v>GMS130</v>
          </cell>
          <cell r="C38" t="str">
            <v>KAHVALTI VE BRUNCH UYGULAMALARI</v>
          </cell>
          <cell r="E38">
            <v>2</v>
          </cell>
          <cell r="F38">
            <v>4</v>
          </cell>
          <cell r="H38">
            <v>4</v>
          </cell>
        </row>
        <row r="39">
          <cell r="B39" t="str">
            <v>DIL104</v>
          </cell>
          <cell r="C39" t="str">
            <v>İNGİLİZCE II</v>
          </cell>
          <cell r="E39">
            <v>4</v>
          </cell>
          <cell r="F39">
            <v>0</v>
          </cell>
          <cell r="H39">
            <v>4</v>
          </cell>
        </row>
        <row r="40">
          <cell r="E40">
            <v>2</v>
          </cell>
          <cell r="F40">
            <v>0</v>
          </cell>
          <cell r="H40">
            <v>2</v>
          </cell>
        </row>
        <row r="41">
          <cell r="E41">
            <v>2</v>
          </cell>
          <cell r="F41">
            <v>0</v>
          </cell>
          <cell r="H41">
            <v>2</v>
          </cell>
        </row>
        <row r="60">
          <cell r="B60" t="str">
            <v>GMS210</v>
          </cell>
          <cell r="C60" t="str">
            <v>PASTACILIK II</v>
          </cell>
          <cell r="E60">
            <v>2</v>
          </cell>
          <cell r="F60">
            <v>5</v>
          </cell>
          <cell r="H60">
            <v>4</v>
          </cell>
        </row>
        <row r="61">
          <cell r="B61" t="str">
            <v>GMS204</v>
          </cell>
          <cell r="C61" t="str">
            <v>DÜNYA MUTFAĞI I</v>
          </cell>
          <cell r="E61">
            <v>2</v>
          </cell>
          <cell r="F61">
            <v>5</v>
          </cell>
          <cell r="H61">
            <v>4</v>
          </cell>
        </row>
        <row r="62">
          <cell r="B62" t="str">
            <v>GMS208</v>
          </cell>
          <cell r="C62" t="str">
            <v>GIDA TEKNOLOJİSİ II</v>
          </cell>
          <cell r="E62">
            <v>3</v>
          </cell>
          <cell r="F62">
            <v>0</v>
          </cell>
          <cell r="H62">
            <v>4</v>
          </cell>
        </row>
        <row r="63">
          <cell r="B63" t="str">
            <v>GMS212</v>
          </cell>
          <cell r="C63" t="str">
            <v>YAZ STAJI</v>
          </cell>
          <cell r="E63">
            <v>0</v>
          </cell>
          <cell r="F63">
            <v>0</v>
          </cell>
          <cell r="H63">
            <v>0</v>
          </cell>
        </row>
        <row r="64">
          <cell r="B64" t="str">
            <v>GMS232</v>
          </cell>
          <cell r="C64" t="str">
            <v>VERİ ANALİZİ</v>
          </cell>
          <cell r="E64">
            <v>2</v>
          </cell>
          <cell r="F64">
            <v>0</v>
          </cell>
          <cell r="H64">
            <v>2</v>
          </cell>
        </row>
        <row r="65">
          <cell r="B65" t="str">
            <v>DIL204</v>
          </cell>
          <cell r="C65" t="str">
            <v>İNGİLİZCE IV</v>
          </cell>
          <cell r="E65">
            <v>4</v>
          </cell>
          <cell r="F65">
            <v>0</v>
          </cell>
          <cell r="H65">
            <v>4</v>
          </cell>
        </row>
        <row r="66">
          <cell r="B66" t="str">
            <v>DIL206</v>
          </cell>
          <cell r="C66" t="str">
            <v>MESLEKİ İNGİLİZCE II</v>
          </cell>
          <cell r="E66">
            <v>2</v>
          </cell>
          <cell r="F66">
            <v>0</v>
          </cell>
          <cell r="H66">
            <v>2</v>
          </cell>
        </row>
        <row r="67">
          <cell r="B67" t="str">
            <v>SEC204</v>
          </cell>
          <cell r="C67" t="str">
            <v>4. Dönem Alan-Dışı Seçmeli Dersleri - 1</v>
          </cell>
          <cell r="E67">
            <v>2</v>
          </cell>
          <cell r="F67">
            <v>0</v>
          </cell>
          <cell r="H67">
            <v>2</v>
          </cell>
        </row>
        <row r="68">
          <cell r="B68" t="str">
            <v>SEC202</v>
          </cell>
          <cell r="C68" t="str">
            <v>4. Dönem Alan Seçmeli Dersleri - 1</v>
          </cell>
          <cell r="E68">
            <v>2</v>
          </cell>
          <cell r="F68">
            <v>0</v>
          </cell>
          <cell r="H68">
            <v>2</v>
          </cell>
        </row>
        <row r="88">
          <cell r="B88" t="str">
            <v>GMS302</v>
          </cell>
          <cell r="C88" t="str">
            <v>FÜZYON MUTFAĞI</v>
          </cell>
          <cell r="E88">
            <v>2</v>
          </cell>
          <cell r="F88">
            <v>5</v>
          </cell>
          <cell r="H88">
            <v>4</v>
          </cell>
        </row>
        <row r="89">
          <cell r="B89" t="str">
            <v>GMS304</v>
          </cell>
          <cell r="C89" t="str">
            <v>KİŞİSELLEŞTİRİLMİŞ BESLENME</v>
          </cell>
          <cell r="E89">
            <v>2</v>
          </cell>
          <cell r="F89">
            <v>3</v>
          </cell>
          <cell r="H89">
            <v>3</v>
          </cell>
        </row>
        <row r="90">
          <cell r="B90" t="str">
            <v>DIL302</v>
          </cell>
          <cell r="C90" t="str">
            <v>İNGİLİZCE VI</v>
          </cell>
          <cell r="E90">
            <v>2</v>
          </cell>
          <cell r="F90">
            <v>0</v>
          </cell>
          <cell r="H90">
            <v>2</v>
          </cell>
        </row>
        <row r="91">
          <cell r="B91" t="str">
            <v>GMS310</v>
          </cell>
          <cell r="C91" t="str">
            <v>GASTRONOMİ 4.0</v>
          </cell>
          <cell r="E91">
            <v>2</v>
          </cell>
          <cell r="F91">
            <v>0</v>
          </cell>
          <cell r="H91">
            <v>2</v>
          </cell>
        </row>
        <row r="92">
          <cell r="B92" t="str">
            <v>GMS312</v>
          </cell>
          <cell r="C92" t="str">
            <v>ARTİSTİK PASTACILIK II</v>
          </cell>
          <cell r="E92">
            <v>2</v>
          </cell>
          <cell r="F92">
            <v>5</v>
          </cell>
          <cell r="H92">
            <v>4</v>
          </cell>
        </row>
        <row r="93">
          <cell r="B93" t="str">
            <v>GMS334</v>
          </cell>
          <cell r="C93" t="str">
            <v>GİRİŞİMCİLİK</v>
          </cell>
          <cell r="E93">
            <v>2</v>
          </cell>
          <cell r="F93">
            <v>0</v>
          </cell>
          <cell r="H93">
            <v>2</v>
          </cell>
        </row>
        <row r="94">
          <cell r="B94" t="str">
            <v>GMS336</v>
          </cell>
          <cell r="C94" t="str">
            <v>GASTRONOMİ SOSYOLOJİSİ</v>
          </cell>
          <cell r="E94">
            <v>2</v>
          </cell>
          <cell r="F94">
            <v>0</v>
          </cell>
          <cell r="H94">
            <v>2</v>
          </cell>
        </row>
        <row r="95">
          <cell r="B95" t="str">
            <v>GMS338</v>
          </cell>
          <cell r="C95" t="str">
            <v>YİYECEK İÇECEK SERVİSİ VE UYGULAMALARI</v>
          </cell>
          <cell r="E95">
            <v>2</v>
          </cell>
          <cell r="F95">
            <v>2</v>
          </cell>
          <cell r="H95">
            <v>3</v>
          </cell>
        </row>
        <row r="96">
          <cell r="E96">
            <v>2</v>
          </cell>
          <cell r="F96">
            <v>0</v>
          </cell>
          <cell r="H96">
            <v>2</v>
          </cell>
        </row>
        <row r="97">
          <cell r="E97">
            <v>2</v>
          </cell>
          <cell r="F97">
            <v>0</v>
          </cell>
          <cell r="H97">
            <v>2</v>
          </cell>
        </row>
        <row r="112">
          <cell r="B112" t="str">
            <v>GMS402</v>
          </cell>
          <cell r="C112" t="str">
            <v>MESLEKİ UYGULAMA DERSİ</v>
          </cell>
          <cell r="E112">
            <v>0</v>
          </cell>
          <cell r="F112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C74E-95F0-4639-B80E-1C50B6789886}">
  <dimension ref="A1:K37"/>
  <sheetViews>
    <sheetView topLeftCell="A16" workbookViewId="0">
      <selection activeCell="T16" sqref="T16"/>
    </sheetView>
  </sheetViews>
  <sheetFormatPr defaultColWidth="8.85546875" defaultRowHeight="15" x14ac:dyDescent="0.25"/>
  <cols>
    <col min="1" max="1" width="11.7109375" style="31" bestFit="1" customWidth="1"/>
    <col min="2" max="2" width="10.140625" style="31" bestFit="1" customWidth="1"/>
    <col min="3" max="3" width="51.42578125" style="31" customWidth="1"/>
    <col min="4" max="4" width="9.140625" style="31" customWidth="1"/>
    <col min="5" max="5" width="8.85546875" style="31" customWidth="1"/>
    <col min="6" max="6" width="9" style="31" customWidth="1"/>
    <col min="7" max="7" width="10" style="31" bestFit="1" customWidth="1"/>
    <col min="8" max="8" width="8" style="31" customWidth="1"/>
    <col min="9" max="9" width="15" style="31" customWidth="1"/>
    <col min="10" max="10" width="12.28515625" style="31" customWidth="1"/>
    <col min="11" max="11" width="12.5703125" style="31" customWidth="1"/>
    <col min="12" max="16384" width="8.85546875" style="31"/>
  </cols>
  <sheetData>
    <row r="1" spans="1:11" ht="16.5" thickBot="1" x14ac:dyDescent="0.3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15.75" customHeight="1" thickBot="1" x14ac:dyDescent="0.3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26.25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4" t="s">
        <v>6</v>
      </c>
      <c r="H3" s="42" t="s">
        <v>7</v>
      </c>
      <c r="I3" s="52" t="s">
        <v>11</v>
      </c>
      <c r="J3" s="53"/>
      <c r="K3" s="54"/>
    </row>
    <row r="4" spans="1:11" ht="26.25" customHeight="1" thickBot="1" x14ac:dyDescent="0.3">
      <c r="A4" s="43"/>
      <c r="B4" s="43"/>
      <c r="C4" s="43"/>
      <c r="D4" s="43"/>
      <c r="E4" s="43"/>
      <c r="F4" s="43"/>
      <c r="G4" s="45"/>
      <c r="H4" s="43"/>
      <c r="I4" s="22" t="s">
        <v>13</v>
      </c>
      <c r="J4" s="29" t="s">
        <v>14</v>
      </c>
      <c r="K4" s="30" t="s">
        <v>15</v>
      </c>
    </row>
    <row r="5" spans="1:11" ht="15" customHeight="1" thickBot="1" x14ac:dyDescent="0.3">
      <c r="A5" s="7" t="s">
        <v>16</v>
      </c>
      <c r="B5" s="6" t="s">
        <v>19</v>
      </c>
      <c r="C5" s="8" t="s">
        <v>32</v>
      </c>
      <c r="D5" s="7">
        <v>4</v>
      </c>
      <c r="E5" s="7">
        <v>0</v>
      </c>
      <c r="F5" s="7">
        <v>4</v>
      </c>
      <c r="G5" s="7">
        <v>4</v>
      </c>
      <c r="H5" s="16" t="s">
        <v>25</v>
      </c>
      <c r="I5" s="10" t="s">
        <v>27</v>
      </c>
      <c r="J5" s="9"/>
      <c r="K5" s="9"/>
    </row>
    <row r="6" spans="1:11" ht="15" customHeight="1" thickBot="1" x14ac:dyDescent="0.3">
      <c r="A6" s="7" t="s">
        <v>16</v>
      </c>
      <c r="B6" s="9" t="s">
        <v>21</v>
      </c>
      <c r="C6" s="8" t="s">
        <v>33</v>
      </c>
      <c r="D6" s="7">
        <v>2</v>
      </c>
      <c r="E6" s="7">
        <v>0</v>
      </c>
      <c r="F6" s="7">
        <v>2</v>
      </c>
      <c r="G6" s="7">
        <v>3</v>
      </c>
      <c r="H6" s="16" t="s">
        <v>25</v>
      </c>
      <c r="I6" s="10" t="s">
        <v>27</v>
      </c>
      <c r="J6" s="9"/>
      <c r="K6" s="9"/>
    </row>
    <row r="7" spans="1:11" ht="15" customHeight="1" thickBot="1" x14ac:dyDescent="0.3">
      <c r="A7" s="7" t="s">
        <v>16</v>
      </c>
      <c r="B7" s="6" t="s">
        <v>20</v>
      </c>
      <c r="C7" s="8" t="s">
        <v>34</v>
      </c>
      <c r="D7" s="7">
        <v>2</v>
      </c>
      <c r="E7" s="7">
        <v>0</v>
      </c>
      <c r="F7" s="7">
        <v>2</v>
      </c>
      <c r="G7" s="7">
        <v>2</v>
      </c>
      <c r="H7" s="16" t="s">
        <v>25</v>
      </c>
      <c r="I7" s="10" t="s">
        <v>27</v>
      </c>
      <c r="J7" s="32"/>
      <c r="K7" s="32"/>
    </row>
    <row r="8" spans="1:11" ht="15" customHeight="1" thickBot="1" x14ac:dyDescent="0.3">
      <c r="A8" s="7" t="s">
        <v>16</v>
      </c>
      <c r="B8" s="6" t="s">
        <v>28</v>
      </c>
      <c r="C8" s="8" t="s">
        <v>35</v>
      </c>
      <c r="D8" s="7">
        <v>2</v>
      </c>
      <c r="E8" s="7">
        <v>2</v>
      </c>
      <c r="F8" s="7">
        <v>3</v>
      </c>
      <c r="G8" s="7">
        <v>5</v>
      </c>
      <c r="H8" s="16" t="s">
        <v>25</v>
      </c>
      <c r="I8" s="10"/>
      <c r="J8" s="10"/>
      <c r="K8" s="10" t="s">
        <v>27</v>
      </c>
    </row>
    <row r="9" spans="1:11" ht="15" customHeight="1" thickBot="1" x14ac:dyDescent="0.3">
      <c r="A9" s="7" t="s">
        <v>16</v>
      </c>
      <c r="B9" s="6" t="s">
        <v>29</v>
      </c>
      <c r="C9" s="8" t="s">
        <v>36</v>
      </c>
      <c r="D9" s="7">
        <v>2</v>
      </c>
      <c r="E9" s="7">
        <v>2</v>
      </c>
      <c r="F9" s="7">
        <v>3</v>
      </c>
      <c r="G9" s="7">
        <v>5</v>
      </c>
      <c r="H9" s="16" t="s">
        <v>25</v>
      </c>
      <c r="I9" s="10"/>
      <c r="J9" s="32"/>
      <c r="K9" s="10" t="s">
        <v>27</v>
      </c>
    </row>
    <row r="10" spans="1:11" ht="15" customHeight="1" thickBot="1" x14ac:dyDescent="0.3">
      <c r="A10" s="7" t="s">
        <v>16</v>
      </c>
      <c r="B10" s="6" t="s">
        <v>30</v>
      </c>
      <c r="C10" s="8" t="s">
        <v>37</v>
      </c>
      <c r="D10" s="7">
        <v>5</v>
      </c>
      <c r="E10" s="7">
        <v>3</v>
      </c>
      <c r="F10" s="7">
        <v>6</v>
      </c>
      <c r="G10" s="7">
        <v>8</v>
      </c>
      <c r="H10" s="16" t="s">
        <v>25</v>
      </c>
      <c r="I10" s="10"/>
      <c r="J10" s="32"/>
      <c r="K10" s="10" t="s">
        <v>27</v>
      </c>
    </row>
    <row r="11" spans="1:11" ht="15" customHeight="1" thickBot="1" x14ac:dyDescent="0.3">
      <c r="A11" s="7" t="s">
        <v>16</v>
      </c>
      <c r="B11" s="6" t="s">
        <v>31</v>
      </c>
      <c r="C11" s="8" t="s">
        <v>38</v>
      </c>
      <c r="D11" s="7">
        <v>3</v>
      </c>
      <c r="E11" s="7">
        <v>0</v>
      </c>
      <c r="F11" s="7">
        <v>3</v>
      </c>
      <c r="G11" s="7">
        <v>3</v>
      </c>
      <c r="H11" s="16" t="s">
        <v>25</v>
      </c>
      <c r="I11" s="10"/>
      <c r="J11" s="32"/>
      <c r="K11" s="10" t="s">
        <v>27</v>
      </c>
    </row>
    <row r="12" spans="1:11" ht="15" customHeight="1" thickBot="1" x14ac:dyDescent="0.3">
      <c r="A12" s="7" t="s">
        <v>17</v>
      </c>
      <c r="B12" s="8" t="s">
        <v>41</v>
      </c>
      <c r="C12" s="8" t="s">
        <v>48</v>
      </c>
      <c r="D12" s="7">
        <v>2</v>
      </c>
      <c r="E12" s="7">
        <v>2</v>
      </c>
      <c r="F12" s="7">
        <v>3</v>
      </c>
      <c r="G12" s="7">
        <v>4</v>
      </c>
      <c r="H12" s="16" t="s">
        <v>25</v>
      </c>
      <c r="I12" s="10"/>
      <c r="J12" s="32"/>
      <c r="K12" s="10" t="s">
        <v>27</v>
      </c>
    </row>
    <row r="13" spans="1:11" ht="15" customHeight="1" thickBot="1" x14ac:dyDescent="0.3">
      <c r="A13" s="7" t="s">
        <v>17</v>
      </c>
      <c r="B13" s="8" t="s">
        <v>42</v>
      </c>
      <c r="C13" s="8" t="s">
        <v>49</v>
      </c>
      <c r="D13" s="7">
        <v>3</v>
      </c>
      <c r="E13" s="7">
        <v>0</v>
      </c>
      <c r="F13" s="7">
        <v>3</v>
      </c>
      <c r="G13" s="7">
        <v>3</v>
      </c>
      <c r="H13" s="16" t="s">
        <v>25</v>
      </c>
      <c r="I13" s="10"/>
      <c r="J13" s="32"/>
      <c r="K13" s="10" t="s">
        <v>27</v>
      </c>
    </row>
    <row r="14" spans="1:11" ht="15" customHeight="1" thickBot="1" x14ac:dyDescent="0.3">
      <c r="A14" s="7" t="s">
        <v>17</v>
      </c>
      <c r="B14" s="8" t="s">
        <v>43</v>
      </c>
      <c r="C14" s="8" t="s">
        <v>50</v>
      </c>
      <c r="D14" s="7">
        <v>2</v>
      </c>
      <c r="E14" s="7">
        <v>0</v>
      </c>
      <c r="F14" s="7">
        <v>2</v>
      </c>
      <c r="G14" s="7">
        <v>3</v>
      </c>
      <c r="H14" s="16" t="s">
        <v>25</v>
      </c>
      <c r="I14" s="10"/>
      <c r="J14" s="32"/>
      <c r="K14" s="10" t="s">
        <v>27</v>
      </c>
    </row>
    <row r="15" spans="1:11" ht="15" customHeight="1" thickBot="1" x14ac:dyDescent="0.3">
      <c r="A15" s="7" t="s">
        <v>17</v>
      </c>
      <c r="B15" s="8" t="s">
        <v>44</v>
      </c>
      <c r="C15" s="8" t="s">
        <v>51</v>
      </c>
      <c r="D15" s="7">
        <v>2</v>
      </c>
      <c r="E15" s="7">
        <v>0</v>
      </c>
      <c r="F15" s="7">
        <v>2</v>
      </c>
      <c r="G15" s="7">
        <v>3</v>
      </c>
      <c r="H15" s="16" t="s">
        <v>25</v>
      </c>
      <c r="I15" s="10"/>
      <c r="J15" s="32"/>
      <c r="K15" s="10" t="s">
        <v>27</v>
      </c>
    </row>
    <row r="16" spans="1:11" ht="15" customHeight="1" thickBot="1" x14ac:dyDescent="0.3">
      <c r="A16" s="7" t="s">
        <v>17</v>
      </c>
      <c r="B16" s="8" t="s">
        <v>45</v>
      </c>
      <c r="C16" s="8" t="s">
        <v>52</v>
      </c>
      <c r="D16" s="7">
        <v>2</v>
      </c>
      <c r="E16" s="7">
        <v>0</v>
      </c>
      <c r="F16" s="7">
        <v>2</v>
      </c>
      <c r="G16" s="7">
        <v>3</v>
      </c>
      <c r="H16" s="16" t="s">
        <v>25</v>
      </c>
      <c r="I16" s="10"/>
      <c r="J16" s="32"/>
      <c r="K16" s="10" t="s">
        <v>27</v>
      </c>
    </row>
    <row r="17" spans="1:11" ht="15" customHeight="1" thickBot="1" x14ac:dyDescent="0.3">
      <c r="A17" s="7" t="s">
        <v>17</v>
      </c>
      <c r="B17" s="8" t="s">
        <v>46</v>
      </c>
      <c r="C17" s="8" t="s">
        <v>53</v>
      </c>
      <c r="D17" s="7">
        <v>5</v>
      </c>
      <c r="E17" s="7">
        <v>3</v>
      </c>
      <c r="F17" s="7">
        <v>6</v>
      </c>
      <c r="G17" s="7">
        <v>8</v>
      </c>
      <c r="H17" s="16" t="s">
        <v>25</v>
      </c>
      <c r="I17" s="10"/>
      <c r="J17" s="32"/>
      <c r="K17" s="10" t="s">
        <v>27</v>
      </c>
    </row>
    <row r="18" spans="1:11" ht="15" customHeight="1" thickBot="1" x14ac:dyDescent="0.3">
      <c r="A18" s="7" t="s">
        <v>17</v>
      </c>
      <c r="B18" s="11" t="s">
        <v>22</v>
      </c>
      <c r="C18" s="8" t="s">
        <v>54</v>
      </c>
      <c r="D18" s="7">
        <v>2</v>
      </c>
      <c r="E18" s="7">
        <v>0</v>
      </c>
      <c r="F18" s="7">
        <v>2</v>
      </c>
      <c r="G18" s="7">
        <v>3</v>
      </c>
      <c r="H18" s="16" t="s">
        <v>26</v>
      </c>
      <c r="I18" s="10" t="s">
        <v>27</v>
      </c>
      <c r="J18" s="32"/>
      <c r="K18" s="32"/>
    </row>
    <row r="19" spans="1:11" ht="15" customHeight="1" thickBot="1" x14ac:dyDescent="0.3">
      <c r="A19" s="7" t="s">
        <v>17</v>
      </c>
      <c r="B19" s="12" t="s">
        <v>47</v>
      </c>
      <c r="C19" s="12" t="s">
        <v>55</v>
      </c>
      <c r="D19" s="13">
        <v>0</v>
      </c>
      <c r="E19" s="13">
        <v>0</v>
      </c>
      <c r="F19" s="13">
        <v>0</v>
      </c>
      <c r="G19" s="13">
        <v>3</v>
      </c>
      <c r="H19" s="16" t="s">
        <v>25</v>
      </c>
      <c r="I19" s="10"/>
      <c r="J19" s="32"/>
      <c r="K19" s="10" t="s">
        <v>27</v>
      </c>
    </row>
    <row r="20" spans="1:11" ht="15" customHeight="1" thickBot="1" x14ac:dyDescent="0.3">
      <c r="A20" s="7" t="s">
        <v>67</v>
      </c>
      <c r="B20" s="14" t="s">
        <v>56</v>
      </c>
      <c r="C20" s="14" t="s">
        <v>62</v>
      </c>
      <c r="D20" s="15">
        <v>3</v>
      </c>
      <c r="E20" s="15">
        <v>0</v>
      </c>
      <c r="F20" s="15">
        <v>3</v>
      </c>
      <c r="G20" s="15">
        <v>4</v>
      </c>
      <c r="H20" s="16" t="s">
        <v>25</v>
      </c>
      <c r="I20" s="10"/>
      <c r="J20" s="35"/>
      <c r="K20" s="10" t="s">
        <v>27</v>
      </c>
    </row>
    <row r="21" spans="1:11" ht="15" customHeight="1" thickBot="1" x14ac:dyDescent="0.3">
      <c r="A21" s="7" t="s">
        <v>67</v>
      </c>
      <c r="B21" s="8" t="s">
        <v>57</v>
      </c>
      <c r="C21" s="8" t="s">
        <v>63</v>
      </c>
      <c r="D21" s="7">
        <v>3</v>
      </c>
      <c r="E21" s="7">
        <v>0</v>
      </c>
      <c r="F21" s="7">
        <v>3</v>
      </c>
      <c r="G21" s="7">
        <v>3</v>
      </c>
      <c r="H21" s="16" t="s">
        <v>25</v>
      </c>
      <c r="I21" s="10"/>
      <c r="J21" s="32"/>
      <c r="K21" s="10" t="s">
        <v>27</v>
      </c>
    </row>
    <row r="22" spans="1:11" ht="15" customHeight="1" thickBot="1" x14ac:dyDescent="0.3">
      <c r="A22" s="7" t="s">
        <v>67</v>
      </c>
      <c r="B22" s="8" t="s">
        <v>58</v>
      </c>
      <c r="C22" s="8" t="s">
        <v>64</v>
      </c>
      <c r="D22" s="7">
        <v>5</v>
      </c>
      <c r="E22" s="7">
        <v>3</v>
      </c>
      <c r="F22" s="7">
        <v>6</v>
      </c>
      <c r="G22" s="7">
        <v>8</v>
      </c>
      <c r="H22" s="16" t="s">
        <v>25</v>
      </c>
      <c r="I22" s="10"/>
      <c r="J22" s="32"/>
      <c r="K22" s="10" t="s">
        <v>27</v>
      </c>
    </row>
    <row r="23" spans="1:11" ht="15" customHeight="1" thickBot="1" x14ac:dyDescent="0.3">
      <c r="A23" s="7" t="s">
        <v>67</v>
      </c>
      <c r="B23" s="8" t="s">
        <v>59</v>
      </c>
      <c r="C23" s="8" t="s">
        <v>65</v>
      </c>
      <c r="D23" s="7">
        <v>3</v>
      </c>
      <c r="E23" s="7">
        <v>0</v>
      </c>
      <c r="F23" s="16">
        <v>3</v>
      </c>
      <c r="G23" s="7">
        <v>3</v>
      </c>
      <c r="H23" s="16" t="s">
        <v>25</v>
      </c>
      <c r="I23" s="10" t="s">
        <v>27</v>
      </c>
      <c r="J23" s="32"/>
      <c r="K23" s="10"/>
    </row>
    <row r="24" spans="1:11" ht="15" customHeight="1" thickBot="1" x14ac:dyDescent="0.3">
      <c r="A24" s="7" t="s">
        <v>67</v>
      </c>
      <c r="B24" s="8" t="s">
        <v>112</v>
      </c>
      <c r="C24" s="8" t="s">
        <v>113</v>
      </c>
      <c r="D24" s="7">
        <v>3</v>
      </c>
      <c r="E24" s="7">
        <v>0</v>
      </c>
      <c r="F24" s="7">
        <v>3</v>
      </c>
      <c r="G24" s="7">
        <v>3</v>
      </c>
      <c r="H24" s="10" t="s">
        <v>26</v>
      </c>
      <c r="I24" s="10" t="s">
        <v>27</v>
      </c>
      <c r="J24" s="32"/>
      <c r="K24" s="10" t="s">
        <v>27</v>
      </c>
    </row>
    <row r="25" spans="1:11" ht="15" customHeight="1" thickBot="1" x14ac:dyDescent="0.3">
      <c r="A25" s="7" t="s">
        <v>67</v>
      </c>
      <c r="B25" s="8" t="s">
        <v>114</v>
      </c>
      <c r="C25" s="8" t="s">
        <v>115</v>
      </c>
      <c r="D25" s="7">
        <v>3</v>
      </c>
      <c r="E25" s="7">
        <v>0</v>
      </c>
      <c r="F25" s="7">
        <v>3</v>
      </c>
      <c r="G25" s="7">
        <v>3</v>
      </c>
      <c r="H25" s="10" t="s">
        <v>26</v>
      </c>
      <c r="I25" s="10"/>
      <c r="J25" s="32"/>
      <c r="K25" s="10" t="s">
        <v>27</v>
      </c>
    </row>
    <row r="26" spans="1:11" ht="15" customHeight="1" thickBot="1" x14ac:dyDescent="0.3">
      <c r="A26" s="7" t="s">
        <v>67</v>
      </c>
      <c r="B26" s="8" t="s">
        <v>116</v>
      </c>
      <c r="C26" s="8" t="s">
        <v>117</v>
      </c>
      <c r="D26" s="7">
        <v>3</v>
      </c>
      <c r="E26" s="7">
        <v>0</v>
      </c>
      <c r="F26" s="7">
        <v>3</v>
      </c>
      <c r="G26" s="7">
        <v>3</v>
      </c>
      <c r="H26" s="10" t="s">
        <v>26</v>
      </c>
      <c r="I26" s="10"/>
      <c r="J26" s="32"/>
      <c r="K26" s="10" t="s">
        <v>27</v>
      </c>
    </row>
    <row r="27" spans="1:11" ht="15" customHeight="1" thickBot="1" x14ac:dyDescent="0.3">
      <c r="A27" s="7" t="s">
        <v>67</v>
      </c>
      <c r="B27" s="8" t="s">
        <v>118</v>
      </c>
      <c r="C27" s="8" t="s">
        <v>119</v>
      </c>
      <c r="D27" s="7">
        <v>3</v>
      </c>
      <c r="E27" s="7">
        <v>0</v>
      </c>
      <c r="F27" s="7">
        <v>3</v>
      </c>
      <c r="G27" s="7">
        <v>3</v>
      </c>
      <c r="H27" s="10" t="s">
        <v>26</v>
      </c>
      <c r="I27" s="10"/>
      <c r="J27" s="32"/>
      <c r="K27" s="10" t="s">
        <v>27</v>
      </c>
    </row>
    <row r="28" spans="1:11" ht="15" customHeight="1" thickBot="1" x14ac:dyDescent="0.3">
      <c r="A28" s="7" t="s">
        <v>67</v>
      </c>
      <c r="B28" s="8" t="s">
        <v>61</v>
      </c>
      <c r="C28" s="8" t="s">
        <v>66</v>
      </c>
      <c r="D28" s="7">
        <v>0</v>
      </c>
      <c r="E28" s="7">
        <v>0</v>
      </c>
      <c r="F28" s="7">
        <v>0</v>
      </c>
      <c r="G28" s="17">
        <v>3</v>
      </c>
      <c r="H28" s="10" t="s">
        <v>25</v>
      </c>
      <c r="I28" s="10"/>
      <c r="J28" s="32"/>
      <c r="K28" s="10" t="s">
        <v>27</v>
      </c>
    </row>
    <row r="29" spans="1:11" ht="15" customHeight="1" thickBot="1" x14ac:dyDescent="0.3">
      <c r="A29" s="7" t="s">
        <v>18</v>
      </c>
      <c r="B29" s="8" t="s">
        <v>68</v>
      </c>
      <c r="C29" s="6" t="s">
        <v>70</v>
      </c>
      <c r="D29" s="18">
        <v>2</v>
      </c>
      <c r="E29" s="18">
        <v>2</v>
      </c>
      <c r="F29" s="7">
        <v>4</v>
      </c>
      <c r="G29" s="7">
        <v>6</v>
      </c>
      <c r="H29" s="10" t="s">
        <v>25</v>
      </c>
      <c r="I29" s="10"/>
      <c r="J29" s="32"/>
      <c r="K29" s="10" t="s">
        <v>27</v>
      </c>
    </row>
    <row r="30" spans="1:11" ht="15" customHeight="1" thickBot="1" x14ac:dyDescent="0.3">
      <c r="A30" s="7" t="s">
        <v>18</v>
      </c>
      <c r="B30" s="8" t="s">
        <v>69</v>
      </c>
      <c r="C30" s="19" t="s">
        <v>71</v>
      </c>
      <c r="D30" s="20">
        <v>6</v>
      </c>
      <c r="E30" s="20">
        <v>2</v>
      </c>
      <c r="F30" s="17">
        <v>8</v>
      </c>
      <c r="G30" s="17">
        <v>12</v>
      </c>
      <c r="H30" s="10" t="s">
        <v>25</v>
      </c>
      <c r="I30" s="10"/>
      <c r="J30" s="32"/>
      <c r="K30" s="10" t="s">
        <v>27</v>
      </c>
    </row>
    <row r="31" spans="1:11" ht="15" customHeight="1" thickBot="1" x14ac:dyDescent="0.3">
      <c r="A31" s="7" t="s">
        <v>18</v>
      </c>
      <c r="B31" s="21" t="s">
        <v>23</v>
      </c>
      <c r="C31" s="6" t="s">
        <v>72</v>
      </c>
      <c r="D31" s="18">
        <v>2</v>
      </c>
      <c r="E31" s="18">
        <v>0</v>
      </c>
      <c r="F31" s="7">
        <v>2</v>
      </c>
      <c r="G31" s="7">
        <v>3</v>
      </c>
      <c r="H31" s="10" t="s">
        <v>26</v>
      </c>
      <c r="I31" s="10" t="s">
        <v>27</v>
      </c>
      <c r="J31" s="32"/>
      <c r="K31" s="32"/>
    </row>
    <row r="32" spans="1:11" ht="15" customHeight="1" thickBot="1" x14ac:dyDescent="0.3">
      <c r="A32" s="7" t="s">
        <v>18</v>
      </c>
      <c r="B32" s="8" t="s">
        <v>120</v>
      </c>
      <c r="C32" s="6" t="s">
        <v>121</v>
      </c>
      <c r="D32" s="18">
        <v>3</v>
      </c>
      <c r="E32" s="18">
        <v>0</v>
      </c>
      <c r="F32" s="7">
        <v>3</v>
      </c>
      <c r="G32" s="7">
        <v>3</v>
      </c>
      <c r="H32" s="10" t="s">
        <v>26</v>
      </c>
      <c r="I32" s="10"/>
      <c r="J32" s="32"/>
      <c r="K32" s="10" t="s">
        <v>27</v>
      </c>
    </row>
    <row r="33" spans="1:11" ht="15" customHeight="1" thickBot="1" x14ac:dyDescent="0.3">
      <c r="A33" s="7" t="s">
        <v>18</v>
      </c>
      <c r="B33" s="8" t="s">
        <v>122</v>
      </c>
      <c r="C33" s="6" t="s">
        <v>123</v>
      </c>
      <c r="D33" s="18">
        <v>3</v>
      </c>
      <c r="E33" s="18">
        <v>0</v>
      </c>
      <c r="F33" s="7">
        <v>3</v>
      </c>
      <c r="G33" s="7">
        <v>3</v>
      </c>
      <c r="H33" s="10" t="s">
        <v>26</v>
      </c>
      <c r="I33" s="10"/>
      <c r="J33" s="32"/>
      <c r="K33" s="10" t="s">
        <v>27</v>
      </c>
    </row>
    <row r="34" spans="1:11" ht="16.5" thickBot="1" x14ac:dyDescent="0.3">
      <c r="A34" s="55" t="s">
        <v>9</v>
      </c>
      <c r="B34" s="56"/>
      <c r="C34" s="56"/>
      <c r="D34" s="4">
        <f>SUM(D5:D33)</f>
        <v>80</v>
      </c>
      <c r="E34" s="5">
        <f>SUM(E5:E33)</f>
        <v>19</v>
      </c>
      <c r="F34" s="5">
        <f>SUM(F5:F33)</f>
        <v>90</v>
      </c>
      <c r="G34" s="5">
        <f>SUM(G5:G33)</f>
        <v>120</v>
      </c>
      <c r="H34" s="63"/>
      <c r="I34" s="64"/>
      <c r="J34" s="64"/>
      <c r="K34" s="65"/>
    </row>
    <row r="35" spans="1:11" ht="16.149999999999999" customHeight="1" thickBot="1" x14ac:dyDescent="0.3">
      <c r="A35" s="72" t="s">
        <v>12</v>
      </c>
      <c r="B35" s="73"/>
      <c r="C35" s="73"/>
      <c r="D35" s="73"/>
      <c r="E35" s="73"/>
      <c r="F35" s="74"/>
      <c r="G35" s="5">
        <v>0</v>
      </c>
      <c r="H35" s="66"/>
      <c r="I35" s="67"/>
      <c r="J35" s="67"/>
      <c r="K35" s="68"/>
    </row>
    <row r="36" spans="1:11" ht="16.5" thickBot="1" x14ac:dyDescent="0.3">
      <c r="A36" s="57" t="s">
        <v>8</v>
      </c>
      <c r="B36" s="58"/>
      <c r="C36" s="58"/>
      <c r="D36" s="58"/>
      <c r="E36" s="58"/>
      <c r="F36" s="59"/>
      <c r="G36" s="1">
        <v>21</v>
      </c>
      <c r="H36" s="66"/>
      <c r="I36" s="67"/>
      <c r="J36" s="67"/>
      <c r="K36" s="68"/>
    </row>
    <row r="37" spans="1:11" ht="16.5" thickBot="1" x14ac:dyDescent="0.3">
      <c r="A37" s="60" t="s">
        <v>10</v>
      </c>
      <c r="B37" s="61"/>
      <c r="C37" s="61"/>
      <c r="D37" s="61"/>
      <c r="E37" s="61"/>
      <c r="F37" s="62"/>
      <c r="G37" s="2">
        <v>0.17499999999999999</v>
      </c>
      <c r="H37" s="69"/>
      <c r="I37" s="70"/>
      <c r="J37" s="70"/>
      <c r="K37" s="71"/>
    </row>
  </sheetData>
  <mergeCells count="16">
    <mergeCell ref="A34:C34"/>
    <mergeCell ref="A36:F36"/>
    <mergeCell ref="A37:F37"/>
    <mergeCell ref="H34:K37"/>
    <mergeCell ref="A35:F35"/>
    <mergeCell ref="F3:F4"/>
    <mergeCell ref="G3:G4"/>
    <mergeCell ref="H3:H4"/>
    <mergeCell ref="A1:K1"/>
    <mergeCell ref="A2:K2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0BBA-14D8-4D62-B17E-FE92403E3EF0}">
  <dimension ref="A1:K34"/>
  <sheetViews>
    <sheetView tabSelected="1" topLeftCell="A17" workbookViewId="0">
      <selection activeCell="N23" sqref="N23"/>
    </sheetView>
  </sheetViews>
  <sheetFormatPr defaultColWidth="8.85546875" defaultRowHeight="15" x14ac:dyDescent="0.25"/>
  <cols>
    <col min="1" max="1" width="11.7109375" style="31" bestFit="1" customWidth="1"/>
    <col min="2" max="2" width="10.140625" style="31" bestFit="1" customWidth="1"/>
    <col min="3" max="3" width="33.140625" style="31" bestFit="1" customWidth="1"/>
    <col min="4" max="4" width="9.140625" style="31" customWidth="1"/>
    <col min="5" max="5" width="8.85546875" style="31"/>
    <col min="6" max="6" width="9" style="31" customWidth="1"/>
    <col min="7" max="7" width="10" style="31" bestFit="1" customWidth="1"/>
    <col min="8" max="8" width="8" style="31" customWidth="1"/>
    <col min="9" max="9" width="15" style="31" customWidth="1"/>
    <col min="10" max="10" width="12.28515625" style="31" customWidth="1"/>
    <col min="11" max="11" width="12.5703125" style="31" customWidth="1"/>
    <col min="12" max="16384" width="8.85546875" style="31"/>
  </cols>
  <sheetData>
    <row r="1" spans="1:11" ht="16.5" thickBot="1" x14ac:dyDescent="0.3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15.75" customHeight="1" thickBot="1" x14ac:dyDescent="0.3">
      <c r="A2" s="49" t="s">
        <v>73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26.25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4" t="s">
        <v>6</v>
      </c>
      <c r="H3" s="42" t="s">
        <v>7</v>
      </c>
      <c r="I3" s="52" t="s">
        <v>11</v>
      </c>
      <c r="J3" s="53"/>
      <c r="K3" s="54"/>
    </row>
    <row r="4" spans="1:11" ht="26.25" customHeight="1" thickBot="1" x14ac:dyDescent="0.3">
      <c r="A4" s="43"/>
      <c r="B4" s="43"/>
      <c r="C4" s="43"/>
      <c r="D4" s="43"/>
      <c r="E4" s="43"/>
      <c r="F4" s="43"/>
      <c r="G4" s="45"/>
      <c r="H4" s="43"/>
      <c r="I4" s="3" t="s">
        <v>13</v>
      </c>
      <c r="J4" s="27" t="s">
        <v>14</v>
      </c>
      <c r="K4" s="28" t="s">
        <v>15</v>
      </c>
    </row>
    <row r="5" spans="1:11" ht="15" customHeight="1" thickBot="1" x14ac:dyDescent="0.3">
      <c r="A5" s="7" t="s">
        <v>16</v>
      </c>
      <c r="B5" s="33" t="s">
        <v>74</v>
      </c>
      <c r="C5" s="34" t="s">
        <v>79</v>
      </c>
      <c r="D5" s="33">
        <v>4</v>
      </c>
      <c r="E5" s="33">
        <v>0</v>
      </c>
      <c r="F5" s="33">
        <v>4</v>
      </c>
      <c r="G5" s="33">
        <v>6</v>
      </c>
      <c r="H5" s="16" t="s">
        <v>25</v>
      </c>
      <c r="I5" s="10"/>
      <c r="J5" s="16"/>
      <c r="K5" s="10" t="s">
        <v>27</v>
      </c>
    </row>
    <row r="6" spans="1:11" ht="15" customHeight="1" thickBot="1" x14ac:dyDescent="0.3">
      <c r="A6" s="7" t="s">
        <v>16</v>
      </c>
      <c r="B6" s="33" t="s">
        <v>75</v>
      </c>
      <c r="C6" s="34" t="s">
        <v>80</v>
      </c>
      <c r="D6" s="33">
        <v>4</v>
      </c>
      <c r="E6" s="33">
        <v>0</v>
      </c>
      <c r="F6" s="33">
        <v>4</v>
      </c>
      <c r="G6" s="33">
        <v>6</v>
      </c>
      <c r="H6" s="16" t="s">
        <v>25</v>
      </c>
      <c r="I6" s="10"/>
      <c r="J6" s="16"/>
      <c r="K6" s="10" t="s">
        <v>27</v>
      </c>
    </row>
    <row r="7" spans="1:11" ht="15" customHeight="1" thickBot="1" x14ac:dyDescent="0.3">
      <c r="A7" s="7" t="s">
        <v>16</v>
      </c>
      <c r="B7" s="33" t="s">
        <v>76</v>
      </c>
      <c r="C7" s="34" t="s">
        <v>81</v>
      </c>
      <c r="D7" s="33">
        <v>4</v>
      </c>
      <c r="E7" s="33">
        <v>0</v>
      </c>
      <c r="F7" s="33">
        <v>4</v>
      </c>
      <c r="G7" s="33">
        <v>5</v>
      </c>
      <c r="H7" s="16" t="s">
        <v>25</v>
      </c>
      <c r="I7" s="10"/>
      <c r="J7" s="16"/>
      <c r="K7" s="10" t="s">
        <v>27</v>
      </c>
    </row>
    <row r="8" spans="1:11" ht="15" customHeight="1" thickBot="1" x14ac:dyDescent="0.3">
      <c r="A8" s="7" t="s">
        <v>16</v>
      </c>
      <c r="B8" s="33" t="s">
        <v>20</v>
      </c>
      <c r="C8" s="34" t="s">
        <v>24</v>
      </c>
      <c r="D8" s="33">
        <v>2</v>
      </c>
      <c r="E8" s="33">
        <v>0</v>
      </c>
      <c r="F8" s="33">
        <v>2</v>
      </c>
      <c r="G8" s="33">
        <v>3</v>
      </c>
      <c r="H8" s="16" t="s">
        <v>25</v>
      </c>
      <c r="I8" s="10" t="s">
        <v>27</v>
      </c>
      <c r="J8" s="10"/>
      <c r="K8" s="10"/>
    </row>
    <row r="9" spans="1:11" ht="15" customHeight="1" thickBot="1" x14ac:dyDescent="0.3">
      <c r="A9" s="7" t="s">
        <v>16</v>
      </c>
      <c r="B9" s="33" t="s">
        <v>77</v>
      </c>
      <c r="C9" s="34" t="s">
        <v>82</v>
      </c>
      <c r="D9" s="33">
        <v>3</v>
      </c>
      <c r="E9" s="33">
        <v>0</v>
      </c>
      <c r="F9" s="33">
        <v>3</v>
      </c>
      <c r="G9" s="33">
        <v>3</v>
      </c>
      <c r="H9" s="16" t="s">
        <v>25</v>
      </c>
      <c r="I9" s="10" t="s">
        <v>27</v>
      </c>
      <c r="J9" s="16"/>
      <c r="K9" s="10"/>
    </row>
    <row r="10" spans="1:11" ht="15" customHeight="1" thickBot="1" x14ac:dyDescent="0.3">
      <c r="A10" s="7" t="s">
        <v>16</v>
      </c>
      <c r="B10" s="33" t="s">
        <v>19</v>
      </c>
      <c r="C10" s="34" t="s">
        <v>83</v>
      </c>
      <c r="D10" s="33">
        <v>4</v>
      </c>
      <c r="E10" s="33">
        <v>0</v>
      </c>
      <c r="F10" s="33">
        <v>4</v>
      </c>
      <c r="G10" s="33">
        <v>4</v>
      </c>
      <c r="H10" s="16" t="s">
        <v>25</v>
      </c>
      <c r="I10" s="10" t="s">
        <v>27</v>
      </c>
      <c r="J10" s="16"/>
      <c r="K10" s="10"/>
    </row>
    <row r="11" spans="1:11" ht="15" customHeight="1" thickBot="1" x14ac:dyDescent="0.3">
      <c r="A11" s="7" t="s">
        <v>16</v>
      </c>
      <c r="B11" s="33" t="s">
        <v>78</v>
      </c>
      <c r="C11" s="34" t="s">
        <v>84</v>
      </c>
      <c r="D11" s="33">
        <v>0</v>
      </c>
      <c r="E11" s="33">
        <v>0</v>
      </c>
      <c r="F11" s="33">
        <v>0</v>
      </c>
      <c r="G11" s="33">
        <v>3</v>
      </c>
      <c r="H11" s="16" t="s">
        <v>25</v>
      </c>
      <c r="I11" s="10"/>
      <c r="J11" s="16"/>
      <c r="K11" s="10" t="s">
        <v>27</v>
      </c>
    </row>
    <row r="12" spans="1:11" ht="15" customHeight="1" thickBot="1" x14ac:dyDescent="0.3">
      <c r="A12" s="18" t="s">
        <v>17</v>
      </c>
      <c r="B12" s="24" t="s">
        <v>85</v>
      </c>
      <c r="C12" s="25" t="s">
        <v>90</v>
      </c>
      <c r="D12" s="24">
        <v>6</v>
      </c>
      <c r="E12" s="24">
        <v>2</v>
      </c>
      <c r="F12" s="24">
        <v>7</v>
      </c>
      <c r="G12" s="24">
        <v>10</v>
      </c>
      <c r="H12" s="26" t="s">
        <v>25</v>
      </c>
      <c r="I12" s="23"/>
      <c r="J12" s="26"/>
      <c r="K12" s="10" t="s">
        <v>27</v>
      </c>
    </row>
    <row r="13" spans="1:11" ht="15" customHeight="1" thickBot="1" x14ac:dyDescent="0.3">
      <c r="A13" s="18" t="s">
        <v>17</v>
      </c>
      <c r="B13" s="24" t="s">
        <v>86</v>
      </c>
      <c r="C13" s="25" t="s">
        <v>91</v>
      </c>
      <c r="D13" s="24">
        <v>4</v>
      </c>
      <c r="E13" s="24">
        <v>0</v>
      </c>
      <c r="F13" s="24">
        <v>4</v>
      </c>
      <c r="G13" s="24">
        <v>5</v>
      </c>
      <c r="H13" s="26" t="s">
        <v>25</v>
      </c>
      <c r="I13" s="10" t="s">
        <v>27</v>
      </c>
      <c r="J13" s="26"/>
      <c r="K13" s="10"/>
    </row>
    <row r="14" spans="1:11" ht="15" customHeight="1" thickBot="1" x14ac:dyDescent="0.3">
      <c r="A14" s="18" t="s">
        <v>17</v>
      </c>
      <c r="B14" s="24" t="s">
        <v>87</v>
      </c>
      <c r="C14" s="25" t="s">
        <v>92</v>
      </c>
      <c r="D14" s="24">
        <v>2</v>
      </c>
      <c r="E14" s="24">
        <v>0</v>
      </c>
      <c r="F14" s="24">
        <v>2</v>
      </c>
      <c r="G14" s="24">
        <v>3</v>
      </c>
      <c r="H14" s="26" t="s">
        <v>25</v>
      </c>
      <c r="I14" s="10" t="s">
        <v>27</v>
      </c>
      <c r="J14" s="26"/>
      <c r="K14" s="10"/>
    </row>
    <row r="15" spans="1:11" ht="15" customHeight="1" thickBot="1" x14ac:dyDescent="0.3">
      <c r="A15" s="18" t="s">
        <v>17</v>
      </c>
      <c r="B15" s="24" t="s">
        <v>88</v>
      </c>
      <c r="C15" s="25" t="s">
        <v>93</v>
      </c>
      <c r="D15" s="24">
        <v>4</v>
      </c>
      <c r="E15" s="24">
        <v>0</v>
      </c>
      <c r="F15" s="24">
        <v>4</v>
      </c>
      <c r="G15" s="24">
        <v>3</v>
      </c>
      <c r="H15" s="26" t="s">
        <v>25</v>
      </c>
      <c r="I15" s="23"/>
      <c r="J15" s="26"/>
      <c r="K15" s="10" t="s">
        <v>27</v>
      </c>
    </row>
    <row r="16" spans="1:11" ht="15" customHeight="1" thickBot="1" x14ac:dyDescent="0.3">
      <c r="A16" s="18" t="s">
        <v>17</v>
      </c>
      <c r="B16" s="24" t="s">
        <v>22</v>
      </c>
      <c r="C16" s="25" t="s">
        <v>125</v>
      </c>
      <c r="D16" s="24">
        <v>2</v>
      </c>
      <c r="E16" s="24">
        <v>0</v>
      </c>
      <c r="F16" s="24">
        <v>2</v>
      </c>
      <c r="G16" s="24">
        <v>3</v>
      </c>
      <c r="H16" s="26" t="s">
        <v>26</v>
      </c>
      <c r="I16" s="10" t="s">
        <v>27</v>
      </c>
      <c r="J16" s="26"/>
      <c r="K16" s="32"/>
    </row>
    <row r="17" spans="1:11" ht="15" customHeight="1" thickBot="1" x14ac:dyDescent="0.3">
      <c r="A17" s="18" t="s">
        <v>17</v>
      </c>
      <c r="B17" s="24" t="s">
        <v>87</v>
      </c>
      <c r="C17" s="25" t="s">
        <v>124</v>
      </c>
      <c r="D17" s="24">
        <v>3</v>
      </c>
      <c r="E17" s="24">
        <v>0</v>
      </c>
      <c r="F17" s="24">
        <v>3</v>
      </c>
      <c r="G17" s="24">
        <v>3</v>
      </c>
      <c r="H17" s="26" t="s">
        <v>26</v>
      </c>
      <c r="I17" s="10" t="s">
        <v>27</v>
      </c>
      <c r="J17" s="26"/>
      <c r="K17" s="10"/>
    </row>
    <row r="18" spans="1:11" ht="15" customHeight="1" thickBot="1" x14ac:dyDescent="0.3">
      <c r="A18" s="18" t="s">
        <v>17</v>
      </c>
      <c r="B18" s="24" t="s">
        <v>89</v>
      </c>
      <c r="C18" s="25" t="s">
        <v>94</v>
      </c>
      <c r="D18" s="24">
        <v>0</v>
      </c>
      <c r="E18" s="24">
        <v>0</v>
      </c>
      <c r="F18" s="24">
        <v>0</v>
      </c>
      <c r="G18" s="24">
        <v>3</v>
      </c>
      <c r="H18" s="26" t="s">
        <v>25</v>
      </c>
      <c r="I18" s="23"/>
      <c r="J18" s="26"/>
      <c r="K18" s="10" t="s">
        <v>27</v>
      </c>
    </row>
    <row r="19" spans="1:11" ht="15" customHeight="1" thickBot="1" x14ac:dyDescent="0.3">
      <c r="A19" s="18" t="s">
        <v>67</v>
      </c>
      <c r="B19" s="24" t="s">
        <v>95</v>
      </c>
      <c r="C19" s="25" t="s">
        <v>100</v>
      </c>
      <c r="D19" s="24">
        <v>6</v>
      </c>
      <c r="E19" s="24">
        <v>2</v>
      </c>
      <c r="F19" s="24">
        <v>7</v>
      </c>
      <c r="G19" s="24">
        <v>10</v>
      </c>
      <c r="H19" s="26" t="s">
        <v>25</v>
      </c>
      <c r="I19" s="23"/>
      <c r="J19" s="26"/>
      <c r="K19" s="10" t="s">
        <v>27</v>
      </c>
    </row>
    <row r="20" spans="1:11" ht="15" customHeight="1" thickBot="1" x14ac:dyDescent="0.3">
      <c r="A20" s="18" t="s">
        <v>67</v>
      </c>
      <c r="B20" s="24" t="s">
        <v>96</v>
      </c>
      <c r="C20" s="25" t="s">
        <v>101</v>
      </c>
      <c r="D20" s="24">
        <v>4</v>
      </c>
      <c r="E20" s="24">
        <v>0</v>
      </c>
      <c r="F20" s="24">
        <v>4</v>
      </c>
      <c r="G20" s="24">
        <v>5</v>
      </c>
      <c r="H20" s="26" t="s">
        <v>25</v>
      </c>
      <c r="I20" s="23"/>
      <c r="J20" s="26"/>
      <c r="K20" s="10" t="s">
        <v>27</v>
      </c>
    </row>
    <row r="21" spans="1:11" ht="15" customHeight="1" thickBot="1" x14ac:dyDescent="0.3">
      <c r="A21" s="18" t="s">
        <v>67</v>
      </c>
      <c r="B21" s="24" t="s">
        <v>97</v>
      </c>
      <c r="C21" s="25" t="s">
        <v>102</v>
      </c>
      <c r="D21" s="24">
        <v>4</v>
      </c>
      <c r="E21" s="24">
        <v>0</v>
      </c>
      <c r="F21" s="24">
        <v>4</v>
      </c>
      <c r="G21" s="24">
        <v>5</v>
      </c>
      <c r="H21" s="26" t="s">
        <v>25</v>
      </c>
      <c r="I21" s="23"/>
      <c r="J21" s="26"/>
      <c r="K21" s="10" t="s">
        <v>27</v>
      </c>
    </row>
    <row r="22" spans="1:11" ht="15" customHeight="1" thickBot="1" x14ac:dyDescent="0.3">
      <c r="A22" s="18" t="s">
        <v>67</v>
      </c>
      <c r="B22" s="24" t="s">
        <v>98</v>
      </c>
      <c r="C22" s="25" t="s">
        <v>103</v>
      </c>
      <c r="D22" s="24">
        <v>3</v>
      </c>
      <c r="E22" s="24">
        <v>0</v>
      </c>
      <c r="F22" s="24">
        <v>3</v>
      </c>
      <c r="G22" s="24">
        <v>4</v>
      </c>
      <c r="H22" s="26" t="s">
        <v>25</v>
      </c>
      <c r="I22" s="23"/>
      <c r="J22" s="26"/>
      <c r="K22" s="10" t="s">
        <v>27</v>
      </c>
    </row>
    <row r="23" spans="1:11" ht="15" customHeight="1" thickBot="1" x14ac:dyDescent="0.3">
      <c r="A23" s="18" t="s">
        <v>67</v>
      </c>
      <c r="B23" s="24" t="s">
        <v>60</v>
      </c>
      <c r="C23" s="25" t="s">
        <v>104</v>
      </c>
      <c r="D23" s="24">
        <v>3</v>
      </c>
      <c r="E23" s="24">
        <v>0</v>
      </c>
      <c r="F23" s="24">
        <v>3</v>
      </c>
      <c r="G23" s="24">
        <v>3</v>
      </c>
      <c r="H23" s="23" t="s">
        <v>26</v>
      </c>
      <c r="I23" s="23"/>
      <c r="J23" s="26"/>
      <c r="K23" s="10" t="s">
        <v>27</v>
      </c>
    </row>
    <row r="24" spans="1:11" ht="15" customHeight="1" thickBot="1" x14ac:dyDescent="0.3">
      <c r="A24" s="18" t="s">
        <v>67</v>
      </c>
      <c r="B24" s="24" t="s">
        <v>99</v>
      </c>
      <c r="C24" s="25" t="s">
        <v>105</v>
      </c>
      <c r="D24" s="24">
        <v>0</v>
      </c>
      <c r="E24" s="24">
        <v>0</v>
      </c>
      <c r="F24" s="24">
        <v>0</v>
      </c>
      <c r="G24" s="24">
        <v>3</v>
      </c>
      <c r="H24" s="23" t="s">
        <v>25</v>
      </c>
      <c r="I24" s="23"/>
      <c r="J24" s="26"/>
      <c r="K24" s="10" t="s">
        <v>27</v>
      </c>
    </row>
    <row r="25" spans="1:11" ht="15" customHeight="1" thickBot="1" x14ac:dyDescent="0.3">
      <c r="A25" s="18" t="s">
        <v>18</v>
      </c>
      <c r="B25" s="24" t="s">
        <v>106</v>
      </c>
      <c r="C25" s="25" t="s">
        <v>108</v>
      </c>
      <c r="D25" s="24">
        <v>6</v>
      </c>
      <c r="E25" s="24">
        <v>2</v>
      </c>
      <c r="F25" s="24">
        <v>7</v>
      </c>
      <c r="G25" s="24">
        <v>12</v>
      </c>
      <c r="H25" s="23" t="s">
        <v>25</v>
      </c>
      <c r="I25" s="23"/>
      <c r="J25" s="26"/>
      <c r="K25" s="10" t="s">
        <v>27</v>
      </c>
    </row>
    <row r="26" spans="1:11" ht="15" customHeight="1" thickBot="1" x14ac:dyDescent="0.3">
      <c r="A26" s="18" t="s">
        <v>18</v>
      </c>
      <c r="B26" s="24" t="s">
        <v>107</v>
      </c>
      <c r="C26" s="25" t="s">
        <v>109</v>
      </c>
      <c r="D26" s="24">
        <v>4</v>
      </c>
      <c r="E26" s="24">
        <v>0</v>
      </c>
      <c r="F26" s="24">
        <v>4</v>
      </c>
      <c r="G26" s="24">
        <v>6</v>
      </c>
      <c r="H26" s="23" t="s">
        <v>25</v>
      </c>
      <c r="I26" s="23"/>
      <c r="J26" s="26"/>
      <c r="K26" s="10" t="s">
        <v>27</v>
      </c>
    </row>
    <row r="27" spans="1:11" ht="15" customHeight="1" thickBot="1" x14ac:dyDescent="0.3">
      <c r="A27" s="18" t="s">
        <v>18</v>
      </c>
      <c r="B27" s="24" t="s">
        <v>23</v>
      </c>
      <c r="C27" s="25" t="s">
        <v>126</v>
      </c>
      <c r="D27" s="24">
        <v>2</v>
      </c>
      <c r="E27" s="24">
        <v>0</v>
      </c>
      <c r="F27" s="24">
        <v>2</v>
      </c>
      <c r="G27" s="24">
        <v>3</v>
      </c>
      <c r="H27" s="23" t="s">
        <v>26</v>
      </c>
      <c r="I27" s="10" t="s">
        <v>27</v>
      </c>
      <c r="J27" s="26"/>
      <c r="K27" s="26"/>
    </row>
    <row r="28" spans="1:11" ht="15" customHeight="1" thickBot="1" x14ac:dyDescent="0.3">
      <c r="A28" s="18" t="s">
        <v>18</v>
      </c>
      <c r="B28" s="24" t="s">
        <v>127</v>
      </c>
      <c r="C28" s="25" t="s">
        <v>128</v>
      </c>
      <c r="D28" s="24">
        <v>3</v>
      </c>
      <c r="E28" s="24">
        <v>0</v>
      </c>
      <c r="F28" s="24">
        <v>3</v>
      </c>
      <c r="G28" s="24">
        <v>3</v>
      </c>
      <c r="H28" s="23" t="s">
        <v>26</v>
      </c>
      <c r="I28" s="23"/>
      <c r="J28" s="26"/>
      <c r="K28" s="10" t="s">
        <v>27</v>
      </c>
    </row>
    <row r="29" spans="1:11" ht="15" customHeight="1" thickBot="1" x14ac:dyDescent="0.3">
      <c r="A29" s="18" t="s">
        <v>18</v>
      </c>
      <c r="B29" s="24" t="s">
        <v>129</v>
      </c>
      <c r="C29" s="25" t="s">
        <v>130</v>
      </c>
      <c r="D29" s="24">
        <v>3</v>
      </c>
      <c r="E29" s="24">
        <v>0</v>
      </c>
      <c r="F29" s="24">
        <v>3</v>
      </c>
      <c r="G29" s="24">
        <v>3</v>
      </c>
      <c r="H29" s="23" t="s">
        <v>26</v>
      </c>
      <c r="I29" s="23"/>
      <c r="J29" s="26"/>
      <c r="K29" s="10" t="s">
        <v>27</v>
      </c>
    </row>
    <row r="30" spans="1:11" ht="15" customHeight="1" thickBot="1" x14ac:dyDescent="0.3">
      <c r="A30" s="18" t="s">
        <v>18</v>
      </c>
      <c r="B30" s="24" t="s">
        <v>131</v>
      </c>
      <c r="C30" s="25" t="s">
        <v>132</v>
      </c>
      <c r="D30" s="24">
        <v>3</v>
      </c>
      <c r="E30" s="24">
        <v>0</v>
      </c>
      <c r="F30" s="24">
        <v>3</v>
      </c>
      <c r="G30" s="24">
        <v>3</v>
      </c>
      <c r="H30" s="23" t="s">
        <v>26</v>
      </c>
      <c r="I30" s="23"/>
      <c r="J30" s="26"/>
      <c r="K30" s="10" t="s">
        <v>27</v>
      </c>
    </row>
    <row r="31" spans="1:11" ht="16.5" thickBot="1" x14ac:dyDescent="0.3">
      <c r="A31" s="55" t="s">
        <v>9</v>
      </c>
      <c r="B31" s="56"/>
      <c r="C31" s="56"/>
      <c r="D31" s="4">
        <f>SUM(D5:D30)</f>
        <v>83</v>
      </c>
      <c r="E31" s="5">
        <f>SUM(E5:E30)</f>
        <v>6</v>
      </c>
      <c r="F31" s="5">
        <f>SUM(F5:F30)</f>
        <v>86</v>
      </c>
      <c r="G31" s="5">
        <f>SUM(G5:G30)</f>
        <v>120</v>
      </c>
      <c r="H31" s="63"/>
      <c r="I31" s="64"/>
      <c r="J31" s="64"/>
      <c r="K31" s="65"/>
    </row>
    <row r="32" spans="1:11" ht="16.5" thickBot="1" x14ac:dyDescent="0.3">
      <c r="A32" s="72" t="s">
        <v>12</v>
      </c>
      <c r="B32" s="73"/>
      <c r="C32" s="73"/>
      <c r="D32" s="73"/>
      <c r="E32" s="73"/>
      <c r="F32" s="74"/>
      <c r="G32" s="5">
        <v>0</v>
      </c>
      <c r="H32" s="66"/>
      <c r="I32" s="67"/>
      <c r="J32" s="67"/>
      <c r="K32" s="68"/>
    </row>
    <row r="33" spans="1:11" ht="16.5" thickBot="1" x14ac:dyDescent="0.3">
      <c r="A33" s="57" t="s">
        <v>8</v>
      </c>
      <c r="B33" s="58"/>
      <c r="C33" s="58"/>
      <c r="D33" s="58"/>
      <c r="E33" s="58"/>
      <c r="F33" s="59"/>
      <c r="G33" s="1">
        <v>27</v>
      </c>
      <c r="H33" s="66"/>
      <c r="I33" s="67"/>
      <c r="J33" s="67"/>
      <c r="K33" s="68"/>
    </row>
    <row r="34" spans="1:11" ht="16.5" thickBot="1" x14ac:dyDescent="0.3">
      <c r="A34" s="60" t="s">
        <v>10</v>
      </c>
      <c r="B34" s="61"/>
      <c r="C34" s="61"/>
      <c r="D34" s="61"/>
      <c r="E34" s="61"/>
      <c r="F34" s="62"/>
      <c r="G34" s="2">
        <v>0.22500000000000001</v>
      </c>
      <c r="H34" s="69"/>
      <c r="I34" s="70"/>
      <c r="J34" s="70"/>
      <c r="K34" s="71"/>
    </row>
  </sheetData>
  <mergeCells count="16">
    <mergeCell ref="A31:C31"/>
    <mergeCell ref="H31:K34"/>
    <mergeCell ref="A33:F33"/>
    <mergeCell ref="A34:F34"/>
    <mergeCell ref="A32:F32"/>
    <mergeCell ref="F3:F4"/>
    <mergeCell ref="G3:G4"/>
    <mergeCell ref="H3:H4"/>
    <mergeCell ref="A1:K1"/>
    <mergeCell ref="A2:K2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FAA0-70CC-499A-9E17-81BF9AE5693D}">
  <dimension ref="A1:P39"/>
  <sheetViews>
    <sheetView topLeftCell="A13" workbookViewId="0">
      <selection activeCell="V22" sqref="V22"/>
    </sheetView>
  </sheetViews>
  <sheetFormatPr defaultRowHeight="15" x14ac:dyDescent="0.25"/>
  <cols>
    <col min="1" max="1" width="11.7109375" bestFit="1" customWidth="1"/>
    <col min="2" max="2" width="10.140625" bestFit="1" customWidth="1"/>
    <col min="3" max="3" width="40.7109375" bestFit="1" customWidth="1"/>
    <col min="4" max="4" width="9.140625" customWidth="1"/>
    <col min="6" max="6" width="9" customWidth="1"/>
    <col min="7" max="7" width="10" bestFit="1" customWidth="1"/>
    <col min="8" max="8" width="8" customWidth="1"/>
    <col min="9" max="9" width="9.140625" bestFit="1" customWidth="1"/>
    <col min="10" max="10" width="12.28515625" customWidth="1"/>
    <col min="11" max="11" width="12.5703125" customWidth="1"/>
  </cols>
  <sheetData>
    <row r="1" spans="1:16" ht="16.5" thickBot="1" x14ac:dyDescent="0.3">
      <c r="A1" s="46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6" ht="15.75" customHeight="1" thickBot="1" x14ac:dyDescent="0.3">
      <c r="A2" s="49" t="s">
        <v>110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6" ht="26.25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4" t="s">
        <v>6</v>
      </c>
      <c r="H3" s="42" t="s">
        <v>7</v>
      </c>
      <c r="I3" s="52" t="s">
        <v>11</v>
      </c>
      <c r="J3" s="53"/>
      <c r="K3" s="54"/>
    </row>
    <row r="4" spans="1:16" ht="26.25" customHeight="1" thickBot="1" x14ac:dyDescent="0.3">
      <c r="A4" s="43"/>
      <c r="B4" s="43"/>
      <c r="C4" s="43"/>
      <c r="D4" s="43"/>
      <c r="E4" s="43"/>
      <c r="F4" s="43"/>
      <c r="G4" s="45"/>
      <c r="H4" s="43"/>
      <c r="I4" s="22" t="s">
        <v>13</v>
      </c>
      <c r="J4" s="29" t="s">
        <v>14</v>
      </c>
      <c r="K4" s="30" t="s">
        <v>15</v>
      </c>
    </row>
    <row r="5" spans="1:16" ht="15" customHeight="1" thickBot="1" x14ac:dyDescent="0.3">
      <c r="A5" s="7" t="s">
        <v>16</v>
      </c>
      <c r="B5" s="7" t="str">
        <f>'[1]2025-2026 Gastronomi ve Mutfak '!B31</f>
        <v>GMS102</v>
      </c>
      <c r="C5" s="8" t="str">
        <f>'[1]2025-2026 Gastronomi ve Mutfak '!C31</f>
        <v>BESLENME İLKELERİ VE UYGULAMALARI</v>
      </c>
      <c r="D5" s="18">
        <f>'[1]2025-2026 Gastronomi ve Mutfak '!E31</f>
        <v>2</v>
      </c>
      <c r="E5" s="18">
        <f>'[1]2025-2026 Gastronomi ve Mutfak '!F31</f>
        <v>0</v>
      </c>
      <c r="F5" s="18">
        <f>'[1]2025-2026 Gastronomi ve Mutfak '!H31</f>
        <v>3</v>
      </c>
      <c r="G5" s="18">
        <v>3</v>
      </c>
      <c r="H5" s="16" t="s">
        <v>25</v>
      </c>
      <c r="I5" s="10"/>
      <c r="J5" s="16"/>
      <c r="K5" s="10" t="s">
        <v>27</v>
      </c>
    </row>
    <row r="6" spans="1:16" ht="15" customHeight="1" thickBot="1" x14ac:dyDescent="0.3">
      <c r="A6" s="7" t="s">
        <v>16</v>
      </c>
      <c r="B6" s="16" t="str">
        <f>'[1]2025-2026 Gastronomi ve Mutfak '!B32</f>
        <v>GMS104</v>
      </c>
      <c r="C6" s="8" t="str">
        <f>'[1]2025-2026 Gastronomi ve Mutfak '!C32</f>
        <v>GIDA HAZIRLAMA VE PİŞİRİM TEKNİKLERİ</v>
      </c>
      <c r="D6" s="18">
        <f>'[1]2025-2026 Gastronomi ve Mutfak '!E32</f>
        <v>2</v>
      </c>
      <c r="E6" s="18">
        <f>'[1]2025-2026 Gastronomi ve Mutfak '!F32</f>
        <v>5</v>
      </c>
      <c r="F6" s="18">
        <f>'[1]2025-2026 Gastronomi ve Mutfak '!H32</f>
        <v>4</v>
      </c>
      <c r="G6" s="18">
        <v>5</v>
      </c>
      <c r="H6" s="16" t="s">
        <v>25</v>
      </c>
      <c r="I6" s="10"/>
      <c r="J6" s="16"/>
      <c r="K6" s="10" t="s">
        <v>27</v>
      </c>
    </row>
    <row r="7" spans="1:16" ht="15" customHeight="1" thickBot="1" x14ac:dyDescent="0.3">
      <c r="A7" s="7" t="s">
        <v>16</v>
      </c>
      <c r="B7" s="7" t="str">
        <f>'[1]2025-2026 Gastronomi ve Mutfak '!B33</f>
        <v>GMS106</v>
      </c>
      <c r="C7" s="8" t="str">
        <f>'[1]2025-2026 Gastronomi ve Mutfak '!C33</f>
        <v>İÇECEK TEKNOLOJİSİ</v>
      </c>
      <c r="D7" s="18">
        <f>'[1]2025-2026 Gastronomi ve Mutfak '!E33</f>
        <v>3</v>
      </c>
      <c r="E7" s="18">
        <f>'[1]2025-2026 Gastronomi ve Mutfak '!F33</f>
        <v>0</v>
      </c>
      <c r="F7" s="18">
        <f>'[1]2025-2026 Gastronomi ve Mutfak '!H33</f>
        <v>3</v>
      </c>
      <c r="G7" s="18">
        <v>2</v>
      </c>
      <c r="H7" s="16" t="s">
        <v>25</v>
      </c>
      <c r="I7" s="10"/>
      <c r="J7" s="16"/>
      <c r="K7" s="10" t="s">
        <v>27</v>
      </c>
    </row>
    <row r="8" spans="1:16" ht="15" customHeight="1" thickBot="1" x14ac:dyDescent="0.3">
      <c r="A8" s="7" t="s">
        <v>16</v>
      </c>
      <c r="B8" s="7" t="str">
        <f>'[1]2025-2026 Gastronomi ve Mutfak '!B34</f>
        <v>GMS112</v>
      </c>
      <c r="C8" s="8" t="str">
        <f>'[1]2025-2026 Gastronomi ve Mutfak '!C34</f>
        <v>TURİZM İŞLETMECİLİĞİ</v>
      </c>
      <c r="D8" s="18">
        <f>'[1]2025-2026 Gastronomi ve Mutfak '!E34</f>
        <v>2</v>
      </c>
      <c r="E8" s="18">
        <f>'[1]2025-2026 Gastronomi ve Mutfak '!F34</f>
        <v>0</v>
      </c>
      <c r="F8" s="18">
        <f>'[1]2025-2026 Gastronomi ve Mutfak '!H34</f>
        <v>2</v>
      </c>
      <c r="G8" s="18">
        <v>2</v>
      </c>
      <c r="H8" s="16" t="s">
        <v>25</v>
      </c>
      <c r="I8" s="10"/>
      <c r="J8" s="10"/>
      <c r="K8" s="10" t="s">
        <v>27</v>
      </c>
    </row>
    <row r="9" spans="1:16" ht="15" customHeight="1" thickBot="1" x14ac:dyDescent="0.3">
      <c r="A9" s="7" t="s">
        <v>16</v>
      </c>
      <c r="B9" s="7" t="str">
        <f>'[1]2025-2026 Gastronomi ve Mutfak '!B35</f>
        <v>TRK102</v>
      </c>
      <c r="C9" s="8" t="str">
        <f>'[1]2025-2026 Gastronomi ve Mutfak '!C35</f>
        <v>TÜRK DİLİ II</v>
      </c>
      <c r="D9" s="18">
        <f>'[1]2025-2026 Gastronomi ve Mutfak '!E35</f>
        <v>2</v>
      </c>
      <c r="E9" s="18">
        <f>'[1]2025-2026 Gastronomi ve Mutfak '!F35</f>
        <v>0</v>
      </c>
      <c r="F9" s="18">
        <f>'[1]2025-2026 Gastronomi ve Mutfak '!H35</f>
        <v>2</v>
      </c>
      <c r="G9" s="18">
        <v>2</v>
      </c>
      <c r="H9" s="16" t="s">
        <v>25</v>
      </c>
      <c r="I9" s="10" t="s">
        <v>27</v>
      </c>
      <c r="J9" s="16"/>
      <c r="K9" s="10"/>
    </row>
    <row r="10" spans="1:16" ht="15" customHeight="1" thickBot="1" x14ac:dyDescent="0.3">
      <c r="A10" s="7" t="s">
        <v>16</v>
      </c>
      <c r="B10" s="7" t="str">
        <f>'[1]2025-2026 Gastronomi ve Mutfak '!B36</f>
        <v>INK102</v>
      </c>
      <c r="C10" s="8" t="str">
        <f>'[1]2025-2026 Gastronomi ve Mutfak '!C36</f>
        <v>ATATÜRK İLKELERİ VE İNKILAP TARİHİ II</v>
      </c>
      <c r="D10" s="18">
        <f>'[1]2025-2026 Gastronomi ve Mutfak '!E36</f>
        <v>2</v>
      </c>
      <c r="E10" s="18">
        <f>'[1]2025-2026 Gastronomi ve Mutfak '!F36</f>
        <v>0</v>
      </c>
      <c r="F10" s="18">
        <f>'[1]2025-2026 Gastronomi ve Mutfak '!H36</f>
        <v>2</v>
      </c>
      <c r="G10" s="18">
        <v>2</v>
      </c>
      <c r="H10" s="16" t="s">
        <v>25</v>
      </c>
      <c r="I10" s="10" t="s">
        <v>27</v>
      </c>
      <c r="J10" s="16"/>
      <c r="K10" s="10"/>
    </row>
    <row r="11" spans="1:16" ht="15" customHeight="1" thickBot="1" x14ac:dyDescent="0.3">
      <c r="A11" s="7" t="s">
        <v>16</v>
      </c>
      <c r="B11" s="7" t="str">
        <f>'[1]2025-2026 Gastronomi ve Mutfak '!B37</f>
        <v>GMS128</v>
      </c>
      <c r="C11" s="8" t="str">
        <f>'[1]2025-2026 Gastronomi ve Mutfak '!C37</f>
        <v>BİLİŞİM TEKNOLOJİLERİ</v>
      </c>
      <c r="D11" s="18">
        <f>'[1]2025-2026 Gastronomi ve Mutfak '!E37</f>
        <v>2</v>
      </c>
      <c r="E11" s="18">
        <f>'[1]2025-2026 Gastronomi ve Mutfak '!F37</f>
        <v>0</v>
      </c>
      <c r="F11" s="18">
        <f>'[1]2025-2026 Gastronomi ve Mutfak '!H37</f>
        <v>2</v>
      </c>
      <c r="G11" s="18">
        <v>2</v>
      </c>
      <c r="H11" s="16" t="s">
        <v>25</v>
      </c>
      <c r="I11" s="10"/>
      <c r="J11" s="16"/>
      <c r="K11" s="10" t="s">
        <v>27</v>
      </c>
    </row>
    <row r="12" spans="1:16" ht="15" customHeight="1" thickBot="1" x14ac:dyDescent="0.3">
      <c r="A12" s="7" t="s">
        <v>16</v>
      </c>
      <c r="B12" s="7" t="str">
        <f>'[1]2025-2026 Gastronomi ve Mutfak '!B38</f>
        <v>GMS130</v>
      </c>
      <c r="C12" s="8" t="str">
        <f>'[1]2025-2026 Gastronomi ve Mutfak '!C38</f>
        <v>KAHVALTI VE BRUNCH UYGULAMALARI</v>
      </c>
      <c r="D12" s="18">
        <f>'[1]2025-2026 Gastronomi ve Mutfak '!E38</f>
        <v>2</v>
      </c>
      <c r="E12" s="18">
        <f>'[1]2025-2026 Gastronomi ve Mutfak '!F38</f>
        <v>4</v>
      </c>
      <c r="F12" s="18">
        <f>'[1]2025-2026 Gastronomi ve Mutfak '!H38</f>
        <v>4</v>
      </c>
      <c r="G12" s="18">
        <v>4</v>
      </c>
      <c r="H12" s="26" t="s">
        <v>25</v>
      </c>
      <c r="I12" s="10"/>
      <c r="J12" s="26"/>
      <c r="K12" s="10" t="s">
        <v>27</v>
      </c>
    </row>
    <row r="13" spans="1:16" ht="25.5" customHeight="1" thickBot="1" x14ac:dyDescent="0.3">
      <c r="A13" s="7" t="s">
        <v>16</v>
      </c>
      <c r="B13" s="37" t="str">
        <f>'[1]2025-2026 Gastronomi ve Mutfak '!B39</f>
        <v>DIL104</v>
      </c>
      <c r="C13" s="36" t="str">
        <f>'[1]2025-2026 Gastronomi ve Mutfak '!C39</f>
        <v>İNGİLİZCE II</v>
      </c>
      <c r="D13" s="7">
        <f>'[1]2025-2026 Gastronomi ve Mutfak '!E39</f>
        <v>4</v>
      </c>
      <c r="E13" s="7">
        <f>'[1]2025-2026 Gastronomi ve Mutfak '!F39</f>
        <v>0</v>
      </c>
      <c r="F13" s="7">
        <f>'[1]2025-2026 Gastronomi ve Mutfak '!H39</f>
        <v>4</v>
      </c>
      <c r="G13" s="7">
        <v>4</v>
      </c>
      <c r="H13" s="16" t="s">
        <v>25</v>
      </c>
      <c r="I13" s="10"/>
      <c r="J13" s="26"/>
      <c r="K13" s="10" t="s">
        <v>27</v>
      </c>
      <c r="O13" s="38"/>
      <c r="P13" s="39"/>
    </row>
    <row r="14" spans="1:16" ht="25.5" customHeight="1" thickBot="1" x14ac:dyDescent="0.3">
      <c r="A14" s="7" t="s">
        <v>16</v>
      </c>
      <c r="B14" s="37" t="s">
        <v>135</v>
      </c>
      <c r="C14" s="36" t="s">
        <v>136</v>
      </c>
      <c r="D14" s="7">
        <f>'[1]2025-2026 Gastronomi ve Mutfak '!E40</f>
        <v>2</v>
      </c>
      <c r="E14" s="7">
        <f>'[1]2025-2026 Gastronomi ve Mutfak '!F40</f>
        <v>0</v>
      </c>
      <c r="F14" s="7">
        <f>'[1]2025-2026 Gastronomi ve Mutfak '!H40</f>
        <v>2</v>
      </c>
      <c r="G14" s="7">
        <v>2</v>
      </c>
      <c r="H14" s="16" t="s">
        <v>26</v>
      </c>
      <c r="I14" s="10"/>
      <c r="J14" s="26"/>
      <c r="K14" s="10" t="s">
        <v>27</v>
      </c>
      <c r="O14" s="38"/>
      <c r="P14" s="39"/>
    </row>
    <row r="15" spans="1:16" ht="15" customHeight="1" thickBot="1" x14ac:dyDescent="0.3">
      <c r="A15" s="7" t="s">
        <v>16</v>
      </c>
      <c r="B15" s="7" t="s">
        <v>133</v>
      </c>
      <c r="C15" s="8" t="s">
        <v>134</v>
      </c>
      <c r="D15" s="18">
        <f>'[1]2025-2026 Gastronomi ve Mutfak '!E41</f>
        <v>2</v>
      </c>
      <c r="E15" s="18">
        <f>'[1]2025-2026 Gastronomi ve Mutfak '!F41</f>
        <v>0</v>
      </c>
      <c r="F15" s="18">
        <f>'[1]2025-2026 Gastronomi ve Mutfak '!H41</f>
        <v>2</v>
      </c>
      <c r="G15" s="18">
        <v>2</v>
      </c>
      <c r="H15" s="26" t="s">
        <v>26</v>
      </c>
      <c r="I15" s="10"/>
      <c r="J15" s="26"/>
      <c r="K15" s="10" t="s">
        <v>27</v>
      </c>
      <c r="O15" s="40"/>
      <c r="P15" s="41"/>
    </row>
    <row r="16" spans="1:16" ht="15" customHeight="1" thickBot="1" x14ac:dyDescent="0.3">
      <c r="A16" s="7" t="s">
        <v>17</v>
      </c>
      <c r="B16" s="7" t="str">
        <f>'[1]2025-2026 Gastronomi ve Mutfak '!B60</f>
        <v>GMS210</v>
      </c>
      <c r="C16" s="8" t="str">
        <f>'[1]2025-2026 Gastronomi ve Mutfak '!C60</f>
        <v>PASTACILIK II</v>
      </c>
      <c r="D16" s="18">
        <f>'[1]2025-2026 Gastronomi ve Mutfak '!E60</f>
        <v>2</v>
      </c>
      <c r="E16" s="18">
        <f>'[1]2025-2026 Gastronomi ve Mutfak '!F60</f>
        <v>5</v>
      </c>
      <c r="F16" s="18">
        <f>'[1]2025-2026 Gastronomi ve Mutfak '!H60</f>
        <v>4</v>
      </c>
      <c r="G16" s="18">
        <v>6</v>
      </c>
      <c r="H16" s="26" t="s">
        <v>25</v>
      </c>
      <c r="I16" s="10"/>
      <c r="J16" s="26"/>
      <c r="K16" s="10" t="s">
        <v>27</v>
      </c>
    </row>
    <row r="17" spans="1:11" ht="15" customHeight="1" thickBot="1" x14ac:dyDescent="0.3">
      <c r="A17" s="7" t="s">
        <v>17</v>
      </c>
      <c r="B17" s="7" t="str">
        <f>'[1]2025-2026 Gastronomi ve Mutfak '!B61</f>
        <v>GMS204</v>
      </c>
      <c r="C17" s="8" t="str">
        <f>'[1]2025-2026 Gastronomi ve Mutfak '!C61</f>
        <v>DÜNYA MUTFAĞI I</v>
      </c>
      <c r="D17" s="18">
        <f>'[1]2025-2026 Gastronomi ve Mutfak '!E61</f>
        <v>2</v>
      </c>
      <c r="E17" s="18">
        <f>'[1]2025-2026 Gastronomi ve Mutfak '!F61</f>
        <v>5</v>
      </c>
      <c r="F17" s="18">
        <f>'[1]2025-2026 Gastronomi ve Mutfak '!H61</f>
        <v>4</v>
      </c>
      <c r="G17" s="18">
        <v>6</v>
      </c>
      <c r="H17" s="26" t="s">
        <v>25</v>
      </c>
      <c r="I17" s="23"/>
      <c r="J17" s="26"/>
      <c r="K17" s="10" t="s">
        <v>27</v>
      </c>
    </row>
    <row r="18" spans="1:11" ht="15" customHeight="1" thickBot="1" x14ac:dyDescent="0.3">
      <c r="A18" s="7" t="s">
        <v>17</v>
      </c>
      <c r="B18" s="7" t="str">
        <f>'[1]2025-2026 Gastronomi ve Mutfak '!B62</f>
        <v>GMS208</v>
      </c>
      <c r="C18" s="8" t="str">
        <f>'[1]2025-2026 Gastronomi ve Mutfak '!C62</f>
        <v>GIDA TEKNOLOJİSİ II</v>
      </c>
      <c r="D18" s="18">
        <f>'[1]2025-2026 Gastronomi ve Mutfak '!E62</f>
        <v>3</v>
      </c>
      <c r="E18" s="18">
        <f>'[1]2025-2026 Gastronomi ve Mutfak '!F62</f>
        <v>0</v>
      </c>
      <c r="F18" s="18">
        <f>'[1]2025-2026 Gastronomi ve Mutfak '!H62</f>
        <v>4</v>
      </c>
      <c r="G18" s="18">
        <v>4</v>
      </c>
      <c r="H18" s="26" t="s">
        <v>25</v>
      </c>
      <c r="I18" s="10"/>
      <c r="J18" s="26"/>
      <c r="K18" s="10" t="s">
        <v>27</v>
      </c>
    </row>
    <row r="19" spans="1:11" ht="15" customHeight="1" thickBot="1" x14ac:dyDescent="0.3">
      <c r="A19" s="7" t="s">
        <v>17</v>
      </c>
      <c r="B19" s="7" t="str">
        <f>'[1]2025-2026 Gastronomi ve Mutfak '!B63</f>
        <v>GMS212</v>
      </c>
      <c r="C19" s="8" t="str">
        <f>'[1]2025-2026 Gastronomi ve Mutfak '!C63</f>
        <v>YAZ STAJI</v>
      </c>
      <c r="D19" s="18">
        <f>'[1]2025-2026 Gastronomi ve Mutfak '!E63</f>
        <v>0</v>
      </c>
      <c r="E19" s="18">
        <f>'[1]2025-2026 Gastronomi ve Mutfak '!F63</f>
        <v>0</v>
      </c>
      <c r="F19" s="18">
        <f>'[1]2025-2026 Gastronomi ve Mutfak '!H63</f>
        <v>0</v>
      </c>
      <c r="G19" s="18">
        <v>2</v>
      </c>
      <c r="H19" s="26" t="s">
        <v>25</v>
      </c>
      <c r="I19" s="23"/>
      <c r="J19" s="26"/>
      <c r="K19" s="10" t="s">
        <v>27</v>
      </c>
    </row>
    <row r="20" spans="1:11" ht="15" customHeight="1" thickBot="1" x14ac:dyDescent="0.3">
      <c r="A20" s="7" t="s">
        <v>17</v>
      </c>
      <c r="B20" s="7" t="str">
        <f>'[1]2025-2026 Gastronomi ve Mutfak '!B64</f>
        <v>GMS232</v>
      </c>
      <c r="C20" s="8" t="str">
        <f>'[1]2025-2026 Gastronomi ve Mutfak '!C64</f>
        <v>VERİ ANALİZİ</v>
      </c>
      <c r="D20" s="18">
        <f>'[1]2025-2026 Gastronomi ve Mutfak '!E64</f>
        <v>2</v>
      </c>
      <c r="E20" s="18">
        <f>'[1]2025-2026 Gastronomi ve Mutfak '!F64</f>
        <v>0</v>
      </c>
      <c r="F20" s="18">
        <f>'[1]2025-2026 Gastronomi ve Mutfak '!H64</f>
        <v>2</v>
      </c>
      <c r="G20" s="18">
        <v>2</v>
      </c>
      <c r="H20" s="26" t="s">
        <v>25</v>
      </c>
      <c r="I20" s="23"/>
      <c r="J20" s="26"/>
      <c r="K20" s="10" t="s">
        <v>27</v>
      </c>
    </row>
    <row r="21" spans="1:11" ht="15" customHeight="1" thickBot="1" x14ac:dyDescent="0.3">
      <c r="A21" s="7" t="s">
        <v>17</v>
      </c>
      <c r="B21" s="7" t="str">
        <f>'[1]2025-2026 Gastronomi ve Mutfak '!B65</f>
        <v>DIL204</v>
      </c>
      <c r="C21" s="8" t="str">
        <f>'[1]2025-2026 Gastronomi ve Mutfak '!C65</f>
        <v>İNGİLİZCE IV</v>
      </c>
      <c r="D21" s="18">
        <f>'[1]2025-2026 Gastronomi ve Mutfak '!E65</f>
        <v>4</v>
      </c>
      <c r="E21" s="18">
        <f>'[1]2025-2026 Gastronomi ve Mutfak '!F65</f>
        <v>0</v>
      </c>
      <c r="F21" s="18">
        <f>'[1]2025-2026 Gastronomi ve Mutfak '!H65</f>
        <v>4</v>
      </c>
      <c r="G21" s="18">
        <v>4</v>
      </c>
      <c r="H21" s="26" t="s">
        <v>25</v>
      </c>
      <c r="I21" s="23"/>
      <c r="J21" s="26"/>
      <c r="K21" s="10" t="s">
        <v>27</v>
      </c>
    </row>
    <row r="22" spans="1:11" ht="15" customHeight="1" thickBot="1" x14ac:dyDescent="0.3">
      <c r="A22" s="7" t="s">
        <v>17</v>
      </c>
      <c r="B22" s="7" t="str">
        <f>'[1]2025-2026 Gastronomi ve Mutfak '!B66</f>
        <v>DIL206</v>
      </c>
      <c r="C22" s="6" t="str">
        <f>'[1]2025-2026 Gastronomi ve Mutfak '!C66</f>
        <v>MESLEKİ İNGİLİZCE II</v>
      </c>
      <c r="D22" s="18">
        <f>'[1]2025-2026 Gastronomi ve Mutfak '!E66</f>
        <v>2</v>
      </c>
      <c r="E22" s="18">
        <f>'[1]2025-2026 Gastronomi ve Mutfak '!F66</f>
        <v>0</v>
      </c>
      <c r="F22" s="18">
        <f>'[1]2025-2026 Gastronomi ve Mutfak '!H66</f>
        <v>2</v>
      </c>
      <c r="G22" s="18">
        <v>2</v>
      </c>
      <c r="H22" s="26" t="s">
        <v>25</v>
      </c>
      <c r="I22" s="23"/>
      <c r="J22" s="26"/>
      <c r="K22" s="10" t="s">
        <v>27</v>
      </c>
    </row>
    <row r="23" spans="1:11" ht="15" customHeight="1" thickBot="1" x14ac:dyDescent="0.3">
      <c r="A23" s="7" t="s">
        <v>17</v>
      </c>
      <c r="B23" s="7" t="str">
        <f>'[1]2025-2026 Gastronomi ve Mutfak '!B67</f>
        <v>SEC204</v>
      </c>
      <c r="C23" s="6" t="str">
        <f>'[1]2025-2026 Gastronomi ve Mutfak '!C67</f>
        <v>4. Dönem Alan-Dışı Seçmeli Dersleri - 1</v>
      </c>
      <c r="D23" s="18">
        <f>'[1]2025-2026 Gastronomi ve Mutfak '!E67</f>
        <v>2</v>
      </c>
      <c r="E23" s="18">
        <f>'[1]2025-2026 Gastronomi ve Mutfak '!F67</f>
        <v>0</v>
      </c>
      <c r="F23" s="18">
        <f>'[1]2025-2026 Gastronomi ve Mutfak '!H67</f>
        <v>2</v>
      </c>
      <c r="G23" s="18">
        <v>2</v>
      </c>
      <c r="H23" s="26"/>
      <c r="I23" s="23"/>
      <c r="J23" s="26"/>
      <c r="K23" s="10"/>
    </row>
    <row r="24" spans="1:11" ht="15" customHeight="1" thickBot="1" x14ac:dyDescent="0.3">
      <c r="A24" s="7" t="s">
        <v>17</v>
      </c>
      <c r="B24" s="7" t="str">
        <f>'[1]2025-2026 Gastronomi ve Mutfak '!B68</f>
        <v>SEC202</v>
      </c>
      <c r="C24" s="6" t="str">
        <f>'[1]2025-2026 Gastronomi ve Mutfak '!C68</f>
        <v>4. Dönem Alan Seçmeli Dersleri - 1</v>
      </c>
      <c r="D24" s="18">
        <f>'[1]2025-2026 Gastronomi ve Mutfak '!E68</f>
        <v>2</v>
      </c>
      <c r="E24" s="18">
        <f>'[1]2025-2026 Gastronomi ve Mutfak '!F68</f>
        <v>0</v>
      </c>
      <c r="F24" s="18">
        <f>'[1]2025-2026 Gastronomi ve Mutfak '!H68</f>
        <v>2</v>
      </c>
      <c r="G24" s="18">
        <v>2</v>
      </c>
      <c r="H24" s="26" t="s">
        <v>26</v>
      </c>
      <c r="I24" s="23"/>
      <c r="J24" s="26"/>
      <c r="K24" s="10" t="s">
        <v>27</v>
      </c>
    </row>
    <row r="25" spans="1:11" ht="15" customHeight="1" thickBot="1" x14ac:dyDescent="0.3">
      <c r="A25" s="7" t="s">
        <v>67</v>
      </c>
      <c r="B25" s="7" t="str">
        <f>'[1]2025-2026 Gastronomi ve Mutfak '!B88</f>
        <v>GMS302</v>
      </c>
      <c r="C25" s="8" t="str">
        <f>'[1]2025-2026 Gastronomi ve Mutfak '!C88</f>
        <v>FÜZYON MUTFAĞI</v>
      </c>
      <c r="D25" s="18">
        <f>'[1]2025-2026 Gastronomi ve Mutfak '!E88</f>
        <v>2</v>
      </c>
      <c r="E25" s="18">
        <f>'[1]2025-2026 Gastronomi ve Mutfak '!F88</f>
        <v>5</v>
      </c>
      <c r="F25" s="18">
        <f>'[1]2025-2026 Gastronomi ve Mutfak '!H88</f>
        <v>4</v>
      </c>
      <c r="G25" s="18">
        <v>6</v>
      </c>
      <c r="H25" s="26" t="s">
        <v>25</v>
      </c>
      <c r="I25" s="23"/>
      <c r="J25" s="26"/>
      <c r="K25" s="10" t="s">
        <v>27</v>
      </c>
    </row>
    <row r="26" spans="1:11" ht="15" customHeight="1" thickBot="1" x14ac:dyDescent="0.3">
      <c r="A26" s="7" t="s">
        <v>67</v>
      </c>
      <c r="B26" s="7" t="str">
        <f>'[1]2025-2026 Gastronomi ve Mutfak '!B89</f>
        <v>GMS304</v>
      </c>
      <c r="C26" s="8" t="str">
        <f>'[1]2025-2026 Gastronomi ve Mutfak '!C89</f>
        <v>KİŞİSELLEŞTİRİLMİŞ BESLENME</v>
      </c>
      <c r="D26" s="18">
        <f>'[1]2025-2026 Gastronomi ve Mutfak '!E89</f>
        <v>2</v>
      </c>
      <c r="E26" s="18">
        <f>'[1]2025-2026 Gastronomi ve Mutfak '!F89</f>
        <v>3</v>
      </c>
      <c r="F26" s="18">
        <f>'[1]2025-2026 Gastronomi ve Mutfak '!H89</f>
        <v>3</v>
      </c>
      <c r="G26" s="18">
        <v>3</v>
      </c>
      <c r="H26" s="26" t="s">
        <v>25</v>
      </c>
      <c r="I26" s="23"/>
      <c r="J26" s="26"/>
      <c r="K26" s="10" t="s">
        <v>27</v>
      </c>
    </row>
    <row r="27" spans="1:11" ht="15" customHeight="1" thickBot="1" x14ac:dyDescent="0.3">
      <c r="A27" s="7" t="s">
        <v>67</v>
      </c>
      <c r="B27" s="7" t="str">
        <f>'[1]2025-2026 Gastronomi ve Mutfak '!B90</f>
        <v>DIL302</v>
      </c>
      <c r="C27" s="8" t="str">
        <f>'[1]2025-2026 Gastronomi ve Mutfak '!C90</f>
        <v>İNGİLİZCE VI</v>
      </c>
      <c r="D27" s="18">
        <f>'[1]2025-2026 Gastronomi ve Mutfak '!E90</f>
        <v>2</v>
      </c>
      <c r="E27" s="18">
        <f>'[1]2025-2026 Gastronomi ve Mutfak '!F90</f>
        <v>0</v>
      </c>
      <c r="F27" s="18">
        <f>'[1]2025-2026 Gastronomi ve Mutfak '!H90</f>
        <v>2</v>
      </c>
      <c r="G27" s="18">
        <v>2</v>
      </c>
      <c r="H27" s="23" t="s">
        <v>25</v>
      </c>
      <c r="I27" s="23"/>
      <c r="J27" s="26"/>
      <c r="K27" s="10" t="s">
        <v>27</v>
      </c>
    </row>
    <row r="28" spans="1:11" ht="15" customHeight="1" thickBot="1" x14ac:dyDescent="0.3">
      <c r="A28" s="7" t="s">
        <v>67</v>
      </c>
      <c r="B28" s="7" t="str">
        <f>'[1]2025-2026 Gastronomi ve Mutfak '!B91</f>
        <v>GMS310</v>
      </c>
      <c r="C28" s="8" t="str">
        <f>'[1]2025-2026 Gastronomi ve Mutfak '!C91</f>
        <v>GASTRONOMİ 4.0</v>
      </c>
      <c r="D28" s="18">
        <f>'[1]2025-2026 Gastronomi ve Mutfak '!E91</f>
        <v>2</v>
      </c>
      <c r="E28" s="18">
        <f>'[1]2025-2026 Gastronomi ve Mutfak '!F91</f>
        <v>0</v>
      </c>
      <c r="F28" s="18">
        <f>'[1]2025-2026 Gastronomi ve Mutfak '!H91</f>
        <v>2</v>
      </c>
      <c r="G28" s="18">
        <v>2</v>
      </c>
      <c r="H28" s="23" t="s">
        <v>25</v>
      </c>
      <c r="I28" s="10" t="s">
        <v>27</v>
      </c>
      <c r="J28" s="26"/>
      <c r="K28" s="10"/>
    </row>
    <row r="29" spans="1:11" ht="15" customHeight="1" thickBot="1" x14ac:dyDescent="0.3">
      <c r="A29" s="7" t="s">
        <v>67</v>
      </c>
      <c r="B29" s="7" t="str">
        <f>'[1]2025-2026 Gastronomi ve Mutfak '!B92</f>
        <v>GMS312</v>
      </c>
      <c r="C29" s="8" t="str">
        <f>'[1]2025-2026 Gastronomi ve Mutfak '!C92</f>
        <v>ARTİSTİK PASTACILIK II</v>
      </c>
      <c r="D29" s="18">
        <f>'[1]2025-2026 Gastronomi ve Mutfak '!E92</f>
        <v>2</v>
      </c>
      <c r="E29" s="18">
        <f>'[1]2025-2026 Gastronomi ve Mutfak '!F92</f>
        <v>5</v>
      </c>
      <c r="F29" s="18">
        <f>'[1]2025-2026 Gastronomi ve Mutfak '!H92</f>
        <v>4</v>
      </c>
      <c r="G29" s="18">
        <v>6</v>
      </c>
      <c r="H29" s="23" t="s">
        <v>25</v>
      </c>
      <c r="I29" s="10"/>
      <c r="J29" s="26"/>
      <c r="K29" s="10" t="s">
        <v>27</v>
      </c>
    </row>
    <row r="30" spans="1:11" ht="15" customHeight="1" thickBot="1" x14ac:dyDescent="0.3">
      <c r="A30" s="7" t="s">
        <v>67</v>
      </c>
      <c r="B30" s="7" t="str">
        <f>'[1]2025-2026 Gastronomi ve Mutfak '!B93</f>
        <v>GMS334</v>
      </c>
      <c r="C30" s="8" t="str">
        <f>'[1]2025-2026 Gastronomi ve Mutfak '!C93</f>
        <v>GİRİŞİMCİLİK</v>
      </c>
      <c r="D30" s="18">
        <f>'[1]2025-2026 Gastronomi ve Mutfak '!E93</f>
        <v>2</v>
      </c>
      <c r="E30" s="18">
        <f>'[1]2025-2026 Gastronomi ve Mutfak '!F93</f>
        <v>0</v>
      </c>
      <c r="F30" s="18">
        <f>'[1]2025-2026 Gastronomi ve Mutfak '!H93</f>
        <v>2</v>
      </c>
      <c r="G30" s="18">
        <v>2</v>
      </c>
      <c r="H30" s="23" t="s">
        <v>25</v>
      </c>
      <c r="I30" s="10"/>
      <c r="J30" s="26"/>
      <c r="K30" s="10" t="s">
        <v>27</v>
      </c>
    </row>
    <row r="31" spans="1:11" ht="15" customHeight="1" thickBot="1" x14ac:dyDescent="0.3">
      <c r="A31" s="7" t="s">
        <v>67</v>
      </c>
      <c r="B31" s="7" t="str">
        <f>'[1]2025-2026 Gastronomi ve Mutfak '!B94</f>
        <v>GMS336</v>
      </c>
      <c r="C31" s="8" t="str">
        <f>'[1]2025-2026 Gastronomi ve Mutfak '!C94</f>
        <v>GASTRONOMİ SOSYOLOJİSİ</v>
      </c>
      <c r="D31" s="18">
        <f>'[1]2025-2026 Gastronomi ve Mutfak '!E94</f>
        <v>2</v>
      </c>
      <c r="E31" s="18">
        <f>'[1]2025-2026 Gastronomi ve Mutfak '!F94</f>
        <v>0</v>
      </c>
      <c r="F31" s="18">
        <f>'[1]2025-2026 Gastronomi ve Mutfak '!H94</f>
        <v>2</v>
      </c>
      <c r="G31" s="18">
        <v>2</v>
      </c>
      <c r="H31" s="23" t="s">
        <v>25</v>
      </c>
      <c r="I31" s="23"/>
      <c r="J31" s="26"/>
      <c r="K31" s="10" t="s">
        <v>27</v>
      </c>
    </row>
    <row r="32" spans="1:11" ht="15" customHeight="1" thickBot="1" x14ac:dyDescent="0.3">
      <c r="A32" s="7" t="s">
        <v>67</v>
      </c>
      <c r="B32" s="7" t="str">
        <f>'[1]2025-2026 Gastronomi ve Mutfak '!B95</f>
        <v>GMS338</v>
      </c>
      <c r="C32" s="8" t="str">
        <f>'[1]2025-2026 Gastronomi ve Mutfak '!C95</f>
        <v>YİYECEK İÇECEK SERVİSİ VE UYGULAMALARI</v>
      </c>
      <c r="D32" s="18">
        <f>'[1]2025-2026 Gastronomi ve Mutfak '!E95</f>
        <v>2</v>
      </c>
      <c r="E32" s="18">
        <f>'[1]2025-2026 Gastronomi ve Mutfak '!F95</f>
        <v>2</v>
      </c>
      <c r="F32" s="18">
        <f>'[1]2025-2026 Gastronomi ve Mutfak '!H95</f>
        <v>3</v>
      </c>
      <c r="G32" s="18">
        <v>3</v>
      </c>
      <c r="H32" s="23" t="s">
        <v>25</v>
      </c>
      <c r="I32" s="23"/>
      <c r="J32" s="26"/>
      <c r="K32" s="10" t="s">
        <v>27</v>
      </c>
    </row>
    <row r="33" spans="1:11" ht="15" customHeight="1" thickBot="1" x14ac:dyDescent="0.3">
      <c r="A33" s="7" t="s">
        <v>67</v>
      </c>
      <c r="B33" s="7" t="s">
        <v>138</v>
      </c>
      <c r="C33" s="6" t="s">
        <v>139</v>
      </c>
      <c r="D33" s="7">
        <f>'[1]2025-2026 Gastronomi ve Mutfak '!E96</f>
        <v>2</v>
      </c>
      <c r="E33" s="7">
        <f>'[1]2025-2026 Gastronomi ve Mutfak '!F96</f>
        <v>0</v>
      </c>
      <c r="F33" s="7">
        <f>'[1]2025-2026 Gastronomi ve Mutfak '!H96</f>
        <v>2</v>
      </c>
      <c r="G33" s="7">
        <v>2</v>
      </c>
      <c r="H33" s="10" t="s">
        <v>26</v>
      </c>
      <c r="I33" s="10" t="s">
        <v>27</v>
      </c>
      <c r="J33" s="26"/>
      <c r="K33" s="10"/>
    </row>
    <row r="34" spans="1:11" ht="30.75" customHeight="1" thickBot="1" x14ac:dyDescent="0.3">
      <c r="A34" s="7" t="s">
        <v>67</v>
      </c>
      <c r="B34" s="7" t="s">
        <v>137</v>
      </c>
      <c r="C34" s="8" t="s">
        <v>111</v>
      </c>
      <c r="D34" s="7">
        <f>'[1]2025-2026 Gastronomi ve Mutfak '!E97</f>
        <v>2</v>
      </c>
      <c r="E34" s="7">
        <f>'[1]2025-2026 Gastronomi ve Mutfak '!F97</f>
        <v>0</v>
      </c>
      <c r="F34" s="16">
        <f>'[1]2025-2026 Gastronomi ve Mutfak '!H97</f>
        <v>2</v>
      </c>
      <c r="G34" s="7">
        <v>2</v>
      </c>
      <c r="H34" s="10" t="s">
        <v>26</v>
      </c>
      <c r="I34" s="23"/>
      <c r="J34" s="26"/>
      <c r="K34" s="10" t="s">
        <v>27</v>
      </c>
    </row>
    <row r="35" spans="1:11" ht="15" customHeight="1" thickBot="1" x14ac:dyDescent="0.3">
      <c r="A35" s="7" t="s">
        <v>18</v>
      </c>
      <c r="B35" s="7" t="str">
        <f>'[1]2025-2026 Gastronomi ve Mutfak '!B112</f>
        <v>GMS402</v>
      </c>
      <c r="C35" s="6" t="str">
        <f>'[1]2025-2026 Gastronomi ve Mutfak '!C112</f>
        <v>MESLEKİ UYGULAMA DERSİ</v>
      </c>
      <c r="D35" s="7">
        <f>'[1]2025-2026 Gastronomi ve Mutfak '!E112</f>
        <v>0</v>
      </c>
      <c r="E35" s="7">
        <f>'[1]2025-2026 Gastronomi ve Mutfak '!F112</f>
        <v>40</v>
      </c>
      <c r="F35" s="7">
        <v>15</v>
      </c>
      <c r="G35" s="7">
        <v>30</v>
      </c>
      <c r="H35" s="10" t="s">
        <v>25</v>
      </c>
      <c r="I35" s="10"/>
      <c r="J35" s="26"/>
      <c r="K35" s="10" t="s">
        <v>27</v>
      </c>
    </row>
    <row r="36" spans="1:11" ht="16.5" thickBot="1" x14ac:dyDescent="0.3">
      <c r="A36" s="55" t="s">
        <v>9</v>
      </c>
      <c r="B36" s="56"/>
      <c r="C36" s="56"/>
      <c r="D36" s="4">
        <f>SUM(D5:D35)</f>
        <v>64</v>
      </c>
      <c r="E36" s="5">
        <f>SUM(E5:E35)</f>
        <v>74</v>
      </c>
      <c r="F36" s="5">
        <f>SUM(F5:F35)</f>
        <v>95</v>
      </c>
      <c r="G36" s="5">
        <f>SUM(G5:G35)</f>
        <v>120</v>
      </c>
      <c r="H36" s="63"/>
      <c r="I36" s="64"/>
      <c r="J36" s="64"/>
      <c r="K36" s="65"/>
    </row>
    <row r="37" spans="1:11" ht="16.5" thickBot="1" x14ac:dyDescent="0.3">
      <c r="A37" s="72" t="s">
        <v>12</v>
      </c>
      <c r="B37" s="73"/>
      <c r="C37" s="73"/>
      <c r="D37" s="73"/>
      <c r="E37" s="73"/>
      <c r="F37" s="74"/>
      <c r="G37" s="5">
        <v>0</v>
      </c>
      <c r="H37" s="66"/>
      <c r="I37" s="67"/>
      <c r="J37" s="67"/>
      <c r="K37" s="68"/>
    </row>
    <row r="38" spans="1:11" ht="16.5" thickBot="1" x14ac:dyDescent="0.3">
      <c r="A38" s="57" t="s">
        <v>8</v>
      </c>
      <c r="B38" s="58"/>
      <c r="C38" s="58"/>
      <c r="D38" s="58"/>
      <c r="E38" s="58"/>
      <c r="F38" s="59"/>
      <c r="G38" s="1">
        <v>8</v>
      </c>
      <c r="H38" s="66"/>
      <c r="I38" s="67"/>
      <c r="J38" s="67"/>
      <c r="K38" s="68"/>
    </row>
    <row r="39" spans="1:11" ht="16.5" thickBot="1" x14ac:dyDescent="0.3">
      <c r="A39" s="60" t="s">
        <v>10</v>
      </c>
      <c r="B39" s="61"/>
      <c r="C39" s="61"/>
      <c r="D39" s="61"/>
      <c r="E39" s="61"/>
      <c r="F39" s="62"/>
      <c r="G39" s="2">
        <v>6.6000000000000003E-2</v>
      </c>
      <c r="H39" s="69"/>
      <c r="I39" s="70"/>
      <c r="J39" s="70"/>
      <c r="K39" s="71"/>
    </row>
  </sheetData>
  <mergeCells count="16">
    <mergeCell ref="A36:C36"/>
    <mergeCell ref="H36:K39"/>
    <mergeCell ref="A37:F37"/>
    <mergeCell ref="A38:F38"/>
    <mergeCell ref="A39:F39"/>
    <mergeCell ref="F3:F4"/>
    <mergeCell ref="G3:G4"/>
    <mergeCell ref="H3:H4"/>
    <mergeCell ref="A1:K1"/>
    <mergeCell ref="A2:K2"/>
    <mergeCell ref="I3:K3"/>
    <mergeCell ref="A3:A4"/>
    <mergeCell ref="B3:B4"/>
    <mergeCell ref="C3:C4"/>
    <mergeCell ref="D3:D4"/>
    <mergeCell ref="E3:E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MİMARLIK</vt:lpstr>
      <vt:lpstr>İÇ MİMARLIK</vt:lpstr>
      <vt:lpstr>GASTRONOMİ VE MUTFAK SANATLARI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FATIMA YILMAZLAR</cp:lastModifiedBy>
  <dcterms:created xsi:type="dcterms:W3CDTF">2023-04-14T07:16:42Z</dcterms:created>
  <dcterms:modified xsi:type="dcterms:W3CDTF">2026-02-27T11:36:42Z</dcterms:modified>
</cp:coreProperties>
</file>