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669232-DB2D-4EE9-9A66-04179BDD926F}" xr6:coauthVersionLast="47" xr6:coauthVersionMax="47" xr10:uidLastSave="{00000000-0000-0000-0000-000000000000}"/>
  <bookViews>
    <workbookView xWindow="-120" yWindow="-120" windowWidth="29040" windowHeight="15840" activeTab="3" xr2:uid="{D9C0BE8D-46DF-42C9-BAC6-04FCB21B2AE5}"/>
  </bookViews>
  <sheets>
    <sheet name="ENDUSTRI-MUHENDİSLIİĞİ" sheetId="1" r:id="rId1"/>
    <sheet name="YAZILIM-MUHENDİSLİĞİ" sheetId="2" r:id="rId2"/>
    <sheet name="ELEKTRIK-ELEKTRONIK-MUHENDISLIG" sheetId="3" r:id="rId3"/>
    <sheet name="INSAAT-MUHENDISLIG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3" i="3"/>
  <c r="F33" i="3"/>
  <c r="G33" i="3"/>
  <c r="D36" i="2"/>
  <c r="E36" i="2"/>
  <c r="F36" i="2"/>
  <c r="G36" i="2"/>
  <c r="I39" i="1"/>
  <c r="J39" i="1"/>
  <c r="D40" i="1"/>
  <c r="E40" i="1"/>
  <c r="F40" i="1"/>
  <c r="G40" i="1"/>
  <c r="G42" i="1"/>
  <c r="G43" i="1"/>
</calcChain>
</file>

<file path=xl/sharedStrings.xml><?xml version="1.0" encoding="utf-8"?>
<sst xmlns="http://schemas.openxmlformats.org/spreadsheetml/2006/main" count="681" uniqueCount="258">
  <si>
    <t>Uzaktan Eğitim Derslerinin AKTS Toplamının Bölüm Derslerinin AKTS'sine Oranı - %</t>
  </si>
  <si>
    <t>Uzaktan Eğitim Derslerinin AKTS Toplamı</t>
  </si>
  <si>
    <t>Hibrit Derslerin AKTS Toplamı</t>
  </si>
  <si>
    <t>Bölüm Derslerinin Toplamı</t>
  </si>
  <si>
    <t>Zorunlu</t>
  </si>
  <si>
    <t>Endüstri Mühendisliği Projesi</t>
  </si>
  <si>
    <t>ENM499</t>
  </si>
  <si>
    <t>Kalite Mühendisliği</t>
  </si>
  <si>
    <t>ENM403</t>
  </si>
  <si>
    <t>Seçmeli</t>
  </si>
  <si>
    <t>Kriz Yönetimi</t>
  </si>
  <si>
    <t>ADD-ENM453</t>
  </si>
  <si>
    <t>Pazarlama Yönetimi</t>
  </si>
  <si>
    <t>ENM451</t>
  </si>
  <si>
    <t>Bütünleşik Ürün Geliştirme</t>
  </si>
  <si>
    <t>ENM425</t>
  </si>
  <si>
    <t>Sistem Simülasyonu</t>
  </si>
  <si>
    <t>ENM401</t>
  </si>
  <si>
    <t>Proje Yönetimi</t>
  </si>
  <si>
    <t>ENM423</t>
  </si>
  <si>
    <t>İş Etüdü</t>
  </si>
  <si>
    <t>ENM303</t>
  </si>
  <si>
    <t>Çok Boyutlu İstatistik Yöntemleri ve SPSS</t>
  </si>
  <si>
    <t xml:space="preserve">ENM305 </t>
  </si>
  <si>
    <t>Mühendislik Ekonomisi</t>
  </si>
  <si>
    <t>ENM309</t>
  </si>
  <si>
    <t>Üretim Yönetimi</t>
  </si>
  <si>
    <t>ENM321</t>
  </si>
  <si>
    <t>Yöneylem Araştırması II</t>
  </si>
  <si>
    <t xml:space="preserve">ENM301 </t>
  </si>
  <si>
    <t>İş İletişimi</t>
  </si>
  <si>
    <t>ENM351</t>
  </si>
  <si>
    <t>Üretim Planlama I</t>
  </si>
  <si>
    <t>ENM307</t>
  </si>
  <si>
    <t>Ergonomi</t>
  </si>
  <si>
    <t>ENM203</t>
  </si>
  <si>
    <t>Üretim Yöntemleri/Temel İmalat Teknolojisi</t>
  </si>
  <si>
    <t>ENM201</t>
  </si>
  <si>
    <t>Lineer Cebir</t>
  </si>
  <si>
    <t>MAT209</t>
  </si>
  <si>
    <t>Sistem Analizi</t>
  </si>
  <si>
    <t xml:space="preserve">ENM213 </t>
  </si>
  <si>
    <t>Mikro Ekonomi</t>
  </si>
  <si>
    <t>EKO201</t>
  </si>
  <si>
    <t>İş Sağlığı ve Güvenliği I</t>
  </si>
  <si>
    <t xml:space="preserve">ISG203 </t>
  </si>
  <si>
    <t>İngilizce III</t>
  </si>
  <si>
    <t xml:space="preserve">ING201 </t>
  </si>
  <si>
    <t>Olasılık ve Rastlantı Değişkenleri</t>
  </si>
  <si>
    <t>MAT211</t>
  </si>
  <si>
    <t>Genel Muhasebe</t>
  </si>
  <si>
    <t>ENM211</t>
  </si>
  <si>
    <t>Programlamaya Giriş</t>
  </si>
  <si>
    <t>BYM101</t>
  </si>
  <si>
    <t>Endüstri Mühendisliğine Giriş</t>
  </si>
  <si>
    <t>ENM101</t>
  </si>
  <si>
    <t>Türk Dili I</t>
  </si>
  <si>
    <t>TUR101</t>
  </si>
  <si>
    <t>Atatürk İlkeleri ve İnkılap Tarihi I</t>
  </si>
  <si>
    <t>ATA101</t>
  </si>
  <si>
    <t>Kariyer Planlama</t>
  </si>
  <si>
    <t>KAR101</t>
  </si>
  <si>
    <t>Matematik I</t>
  </si>
  <si>
    <t>MAT109</t>
  </si>
  <si>
    <t>MAT103</t>
  </si>
  <si>
    <t>MAT101</t>
  </si>
  <si>
    <t>Sistem Analizi ve Tasarımı</t>
  </si>
  <si>
    <t>ENM103</t>
  </si>
  <si>
    <t>ISG101</t>
  </si>
  <si>
    <t>İngilizce I</t>
  </si>
  <si>
    <t>ING101</t>
  </si>
  <si>
    <t xml:space="preserve">Fizik I </t>
  </si>
  <si>
    <t>FIZ101</t>
  </si>
  <si>
    <t>YÜZYÜZE</t>
  </si>
  <si>
    <t>HİBRİT</t>
  </si>
  <si>
    <t>UZAKTAN</t>
  </si>
  <si>
    <t>Dersin Öğrenim Şekli  (UZAKTAN/HİBRİT/YÜZYÜZE)</t>
  </si>
  <si>
    <t>Z/S</t>
  </si>
  <si>
    <t>AKTS</t>
  </si>
  <si>
    <t>K</t>
  </si>
  <si>
    <t>U</t>
  </si>
  <si>
    <t>T</t>
  </si>
  <si>
    <t>Dersin Adı</t>
  </si>
  <si>
    <t>Dersin Kodu</t>
  </si>
  <si>
    <t>Dersin Dönemi</t>
  </si>
  <si>
    <t>Endüstri Mühendisliği Bölümü 2025-2026 Eğitim-Öğretim Yılı Güz YY</t>
  </si>
  <si>
    <t>MÜHENDİSLİK FAKÜLTESİ</t>
  </si>
  <si>
    <t>S</t>
  </si>
  <si>
    <t>DERİN ÖĞRENME</t>
  </si>
  <si>
    <t>SWE411</t>
  </si>
  <si>
    <t>Güz</t>
  </si>
  <si>
    <t>KRİPTOGRAFİ VE AĞ GÜVENLİĞİ</t>
  </si>
  <si>
    <t>SWE415</t>
  </si>
  <si>
    <t>OPTİMİZASYON YÖNTEMLERİ</t>
  </si>
  <si>
    <t>SWE413</t>
  </si>
  <si>
    <t>ÖRÜNTÜ TANIMA</t>
  </si>
  <si>
    <t>SWE409</t>
  </si>
  <si>
    <t>BÜYÜK VERİ UYGULAMALARI</t>
  </si>
  <si>
    <t>SWE421</t>
  </si>
  <si>
    <t>Z</t>
  </si>
  <si>
    <t>YAZILIM MÜHENDİSLİĞİ PROJESİ</t>
  </si>
  <si>
    <t>SWE403</t>
  </si>
  <si>
    <t>MOBİL PROGRAMLAMA</t>
  </si>
  <si>
    <t>SWE401</t>
  </si>
  <si>
    <t>C# PROGRAMLAMA DİLİ</t>
  </si>
  <si>
    <t>SWE305</t>
  </si>
  <si>
    <t>YAPAY ZEKA</t>
  </si>
  <si>
    <t>SWE317</t>
  </si>
  <si>
    <t>ARDUİNO PROGRAMLAMA</t>
  </si>
  <si>
    <t>SWE313</t>
  </si>
  <si>
    <t>GÖRÜNTÜ İŞLEMEYE GİRİŞ</t>
  </si>
  <si>
    <t>SWE311</t>
  </si>
  <si>
    <t>MATLAB PROGRAMLAMA</t>
  </si>
  <si>
    <t>SWE309</t>
  </si>
  <si>
    <t>BİLGİSAYAR ORGANİZASYONU</t>
  </si>
  <si>
    <t>SWE307</t>
  </si>
  <si>
    <t>İŞLETİM SİSTEMLERİ</t>
  </si>
  <si>
    <t>SWE303</t>
  </si>
  <si>
    <t>YAZILIM MÜHENDİSLİĞİ</t>
  </si>
  <si>
    <t>SWE301</t>
  </si>
  <si>
    <t>OLASILIK VE RASTLANTI DEĞİŞKENLERİ</t>
  </si>
  <si>
    <t>MAT203</t>
  </si>
  <si>
    <t>İŞ SAĞLIĞI VE GÜVENLİĞİ I</t>
  </si>
  <si>
    <t>ISG201</t>
  </si>
  <si>
    <t>WEB PROGRAMLAMA I</t>
  </si>
  <si>
    <t>SWE207</t>
  </si>
  <si>
    <t>VERİTABANI SİSTEMLERİ I</t>
  </si>
  <si>
    <t>SWE205</t>
  </si>
  <si>
    <t>NESNE TABANLI PROGRAMLAMA LAB</t>
  </si>
  <si>
    <t>SWE203</t>
  </si>
  <si>
    <t>NESNE TABANLI PROGRAMLAMA</t>
  </si>
  <si>
    <t>SWE201</t>
  </si>
  <si>
    <t>AYRIK MATEMATİK</t>
  </si>
  <si>
    <t>LİNEER CEBİR</t>
  </si>
  <si>
    <t>MAT201</t>
  </si>
  <si>
    <t>KARİYER PLANLAMA</t>
  </si>
  <si>
    <t>KRY101</t>
  </si>
  <si>
    <t>YAZILIM MÜHENDİSLİĞİNE GİRİŞ</t>
  </si>
  <si>
    <t>SWE103</t>
  </si>
  <si>
    <t>PROGRAMLAMAYA GİRİŞ I</t>
  </si>
  <si>
    <t>SWE101</t>
  </si>
  <si>
    <t>FİZİK I</t>
  </si>
  <si>
    <t>PHY101</t>
  </si>
  <si>
    <t>İNGİLİZCE I</t>
  </si>
  <si>
    <t>FLE101</t>
  </si>
  <si>
    <t>ATATÜRK İLKELERİ VE İNKILAP TARİHİ I</t>
  </si>
  <si>
    <t>HIS101</t>
  </si>
  <si>
    <t>TÜRK DİLİ I</t>
  </si>
  <si>
    <t xml:space="preserve"> (Yazılım MÜHENDİSLİĞİ) 2025-2026 Eğitim-Öğretim Yılı Güz YY</t>
  </si>
  <si>
    <t>FAKÜLTE/YÜKSEKOKUL İSMİ</t>
  </si>
  <si>
    <t>Büyük Veri Uygulamaları</t>
  </si>
  <si>
    <t>Mobil Programlama</t>
  </si>
  <si>
    <t>OPTOELEKTRONİK</t>
  </si>
  <si>
    <t>EEM413</t>
  </si>
  <si>
    <t>EE MÜHENDİSLİK PROJESİ</t>
  </si>
  <si>
    <t>EEM491</t>
  </si>
  <si>
    <t>YÜKSEK GERİLİM TEKNİKLERİ</t>
  </si>
  <si>
    <t>EEM409</t>
  </si>
  <si>
    <t>ELEKTRİK GÜÇ ÜRETİMİ VE YENİLENEBİLİR ENERJİ</t>
  </si>
  <si>
    <t>EEM411</t>
  </si>
  <si>
    <t>7. DÖNEM</t>
  </si>
  <si>
    <t>PROGRAMLANABİLİR MANTIKSAL KONRTROLCÜLER</t>
  </si>
  <si>
    <t>EEM333</t>
  </si>
  <si>
    <t>MİKROİŞLEMCİLER</t>
  </si>
  <si>
    <t>EEM305</t>
  </si>
  <si>
    <t>ORGANİK ELEKTRONİK</t>
  </si>
  <si>
    <t>EEM329</t>
  </si>
  <si>
    <t>ELEKTROMANYETİK DALGALAR</t>
  </si>
  <si>
    <t>EEM307</t>
  </si>
  <si>
    <t>SİNYAL VE SİSTEMLER</t>
  </si>
  <si>
    <t>EEM319</t>
  </si>
  <si>
    <t>ELEKTRONİK I</t>
  </si>
  <si>
    <t>EEM303</t>
  </si>
  <si>
    <t>5. DÖNEM</t>
  </si>
  <si>
    <t>ISG203</t>
  </si>
  <si>
    <t>KARMAŞIK MATEMATİK</t>
  </si>
  <si>
    <t>MAT207</t>
  </si>
  <si>
    <t>DİJİTAL SİSTEM VE TASARIM</t>
  </si>
  <si>
    <t>EEM205</t>
  </si>
  <si>
    <t>İNGİLİZCE III</t>
  </si>
  <si>
    <t>ING201</t>
  </si>
  <si>
    <t>ELEKTRİK DEVRELERİ I</t>
  </si>
  <si>
    <t>EEM201</t>
  </si>
  <si>
    <t>3. DÖNEM</t>
  </si>
  <si>
    <t>FZK103</t>
  </si>
  <si>
    <t>ATATÜRK İLKELERİ VE İNKİLAP TARİHİ I</t>
  </si>
  <si>
    <t>TUR103</t>
  </si>
  <si>
    <t>PROGRAMLAMAYA GİRİŞ</t>
  </si>
  <si>
    <t>EEM103</t>
  </si>
  <si>
    <t>EEM İÇİN TEKNİK ÇİZİM</t>
  </si>
  <si>
    <t>EEM105</t>
  </si>
  <si>
    <t>KRY103</t>
  </si>
  <si>
    <t>MATEMATİK I</t>
  </si>
  <si>
    <t>1. DÖNEM</t>
  </si>
  <si>
    <t xml:space="preserve"> (ELEKTRİK ELEKTRONİK MÜHENDİSLİĞİ) 2025-2026 Eğitim-Öğretim Yılı Güz YY</t>
  </si>
  <si>
    <t>9</t>
  </si>
  <si>
    <t>121</t>
  </si>
  <si>
    <t>89</t>
  </si>
  <si>
    <t>4</t>
  </si>
  <si>
    <t>86</t>
  </si>
  <si>
    <t>SEÇMELİ</t>
  </si>
  <si>
    <t>DEPREM MÜHENDİSLİĞİNE GİRİŞ</t>
  </si>
  <si>
    <t>İNŞ441</t>
  </si>
  <si>
    <t>7</t>
  </si>
  <si>
    <t>ÇELİK YAPILAR</t>
  </si>
  <si>
    <t>İNŞ401</t>
  </si>
  <si>
    <t>BİTİRME TEZİ</t>
  </si>
  <si>
    <t>İNŞ413</t>
  </si>
  <si>
    <t>YAPI YÖNETİMİ</t>
  </si>
  <si>
    <t>İNŞ411</t>
  </si>
  <si>
    <t>MÜHENDİSLİK EKONOMİSİ</t>
  </si>
  <si>
    <t>İNŞ405</t>
  </si>
  <si>
    <t>İŞ HUKUKU</t>
  </si>
  <si>
    <t>İNŞ403</t>
  </si>
  <si>
    <t>TEMEL İNŞAATI</t>
  </si>
  <si>
    <t>İNŞ407</t>
  </si>
  <si>
    <t>YAPILARIN ONARIM VE GÜÇLENDİRMESİ</t>
  </si>
  <si>
    <t>İNŞ 327</t>
  </si>
  <si>
    <t>5</t>
  </si>
  <si>
    <t>ZEMİN MEKANİĞİ II</t>
  </si>
  <si>
    <t>İNŞ335</t>
  </si>
  <si>
    <t>SU TEMİNİ VE UZAKLAŞTIRMA ESASLARI</t>
  </si>
  <si>
    <t>İNŞ333</t>
  </si>
  <si>
    <t>SU YAPILARI I</t>
  </si>
  <si>
    <t>İNŞ315</t>
  </si>
  <si>
    <t>AKIŞKANLAR MEKANİĞİ I</t>
  </si>
  <si>
    <t>İNŞ311</t>
  </si>
  <si>
    <t>YAPI STATİĞİ I</t>
  </si>
  <si>
    <t>İNŞ307</t>
  </si>
  <si>
    <t>BETONARME I</t>
  </si>
  <si>
    <t>İNŞ319</t>
  </si>
  <si>
    <t>ULAŞTIRMA I</t>
  </si>
  <si>
    <t>İNŞ317</t>
  </si>
  <si>
    <t>İSG201</t>
  </si>
  <si>
    <t>3</t>
  </si>
  <si>
    <t>İSTATİSTİK</t>
  </si>
  <si>
    <t>İNŞ209</t>
  </si>
  <si>
    <t>YAPI ELEMANLARI</t>
  </si>
  <si>
    <t>İNŞ205</t>
  </si>
  <si>
    <t>DİFERANSİYEL DENKLEMLER</t>
  </si>
  <si>
    <t>0</t>
  </si>
  <si>
    <t>DİNAMİK</t>
  </si>
  <si>
    <t>İNŞ207</t>
  </si>
  <si>
    <t>FZK101</t>
  </si>
  <si>
    <t>1</t>
  </si>
  <si>
    <t>6</t>
  </si>
  <si>
    <t>2</t>
  </si>
  <si>
    <t>TEKNİK ÇİZİM</t>
  </si>
  <si>
    <t>İNŞ101</t>
  </si>
  <si>
    <t>GENEL KİMYA</t>
  </si>
  <si>
    <t>İNŞ103</t>
  </si>
  <si>
    <t>İNŞAAT MÜHENDİSLİĞİNE GİRİŞ</t>
  </si>
  <si>
    <t>İNŞ111</t>
  </si>
  <si>
    <t>CSE103</t>
  </si>
  <si>
    <t>MUKAVEMET I</t>
  </si>
  <si>
    <t>İNŞ211</t>
  </si>
  <si>
    <t xml:space="preserve"> İNŞAAT MÜHENDİSLİĞİ 2025-2026 Eğitim-Öğretim Yılı Güz YY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</si>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</sst>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theme="1"/>
      <name val="Aptos Narrow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1FEC-994C-4F17-A800-761E0A0EBC99}">
  <dimension ref="A1:K43"/>
  <sheetViews>
    <sheetView topLeftCell="A18" workbookViewId="0">
      <selection activeCell="R13" sqref="R13"/>
    </sheetView>
  </sheetViews>
  <sheetFormatPr defaultRowHeight="15" x14ac:dyDescent="0.25"/>
  <cols>
    <col min="11" max="11" width="8.5703125" bestFit="1" customWidth="1"/>
  </cols>
  <sheetData>
    <row r="1" spans="1:11" ht="15.75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x14ac:dyDescent="0.25">
      <c r="A2" s="3" t="s">
        <v>85</v>
      </c>
      <c r="B2" s="3"/>
      <c r="C2" s="3"/>
      <c r="D2" s="3"/>
      <c r="E2" s="3"/>
      <c r="F2" s="3"/>
      <c r="G2" s="3"/>
      <c r="H2" s="3"/>
      <c r="I2" s="3"/>
      <c r="J2" s="2"/>
      <c r="K2" s="2"/>
    </row>
    <row r="3" spans="1:11" x14ac:dyDescent="0.25">
      <c r="A3" s="3" t="s">
        <v>84</v>
      </c>
      <c r="B3" s="3" t="s">
        <v>83</v>
      </c>
      <c r="C3" s="3" t="s">
        <v>82</v>
      </c>
      <c r="D3" s="3" t="s">
        <v>81</v>
      </c>
      <c r="E3" s="3" t="s">
        <v>80</v>
      </c>
      <c r="F3" s="3" t="s">
        <v>79</v>
      </c>
      <c r="G3" s="4" t="s">
        <v>78</v>
      </c>
      <c r="H3" s="3" t="s">
        <v>77</v>
      </c>
      <c r="I3" s="3" t="s">
        <v>76</v>
      </c>
      <c r="J3" s="3"/>
      <c r="K3" s="3"/>
    </row>
    <row r="4" spans="1:11" x14ac:dyDescent="0.25">
      <c r="A4" s="3"/>
      <c r="B4" s="3"/>
      <c r="C4" s="3"/>
      <c r="D4" s="3"/>
      <c r="E4" s="3"/>
      <c r="F4" s="3"/>
      <c r="G4" s="4"/>
      <c r="H4" s="3"/>
      <c r="I4" s="5" t="s">
        <v>75</v>
      </c>
      <c r="J4" s="6" t="s">
        <v>74</v>
      </c>
      <c r="K4" s="6" t="s">
        <v>73</v>
      </c>
    </row>
    <row r="5" spans="1:11" x14ac:dyDescent="0.25">
      <c r="A5" s="7">
        <v>1</v>
      </c>
      <c r="B5" s="8" t="s">
        <v>72</v>
      </c>
      <c r="C5" s="9" t="s">
        <v>71</v>
      </c>
      <c r="D5" s="7">
        <v>3</v>
      </c>
      <c r="E5" s="7">
        <v>2</v>
      </c>
      <c r="F5" s="7">
        <v>4</v>
      </c>
      <c r="G5" s="7">
        <v>7</v>
      </c>
      <c r="H5" s="7" t="s">
        <v>4</v>
      </c>
      <c r="I5" s="7"/>
      <c r="J5" s="10"/>
      <c r="K5" s="11" t="s">
        <v>257</v>
      </c>
    </row>
    <row r="6" spans="1:11" x14ac:dyDescent="0.25">
      <c r="A6" s="7">
        <v>1</v>
      </c>
      <c r="B6" s="8" t="s">
        <v>70</v>
      </c>
      <c r="C6" s="9" t="s">
        <v>69</v>
      </c>
      <c r="D6" s="7">
        <v>3</v>
      </c>
      <c r="E6" s="7">
        <v>0</v>
      </c>
      <c r="F6" s="7">
        <v>2</v>
      </c>
      <c r="G6" s="7">
        <v>2</v>
      </c>
      <c r="H6" s="7" t="s">
        <v>4</v>
      </c>
      <c r="I6" s="7"/>
      <c r="J6" s="10"/>
      <c r="K6" s="11" t="s">
        <v>257</v>
      </c>
    </row>
    <row r="7" spans="1:11" ht="60" x14ac:dyDescent="0.25">
      <c r="A7" s="7">
        <v>1</v>
      </c>
      <c r="B7" s="8" t="s">
        <v>68</v>
      </c>
      <c r="C7" s="9" t="s">
        <v>44</v>
      </c>
      <c r="D7" s="7">
        <v>2</v>
      </c>
      <c r="E7" s="7">
        <v>0</v>
      </c>
      <c r="F7" s="7">
        <v>2</v>
      </c>
      <c r="G7" s="7">
        <v>3</v>
      </c>
      <c r="H7" s="7" t="s">
        <v>4</v>
      </c>
      <c r="I7" s="11" t="s">
        <v>257</v>
      </c>
      <c r="J7" s="10"/>
      <c r="K7" s="10"/>
    </row>
    <row r="8" spans="1:11" ht="60" x14ac:dyDescent="0.25">
      <c r="A8" s="7">
        <v>1</v>
      </c>
      <c r="B8" s="8" t="s">
        <v>67</v>
      </c>
      <c r="C8" s="9" t="s">
        <v>66</v>
      </c>
      <c r="D8" s="7">
        <v>2</v>
      </c>
      <c r="E8" s="7">
        <v>0</v>
      </c>
      <c r="F8" s="7">
        <v>2</v>
      </c>
      <c r="G8" s="7">
        <v>3</v>
      </c>
      <c r="H8" s="7" t="s">
        <v>4</v>
      </c>
      <c r="I8" s="7"/>
      <c r="J8" s="10"/>
      <c r="K8" s="11" t="s">
        <v>257</v>
      </c>
    </row>
    <row r="9" spans="1:11" ht="30" x14ac:dyDescent="0.25">
      <c r="A9" s="7">
        <v>1</v>
      </c>
      <c r="B9" s="8" t="s">
        <v>65</v>
      </c>
      <c r="C9" s="9" t="s">
        <v>62</v>
      </c>
      <c r="D9" s="7">
        <v>4</v>
      </c>
      <c r="E9" s="7">
        <v>0</v>
      </c>
      <c r="F9" s="7">
        <v>4</v>
      </c>
      <c r="G9" s="7">
        <v>5</v>
      </c>
      <c r="H9" s="7" t="s">
        <v>4</v>
      </c>
      <c r="I9" s="7"/>
      <c r="J9" s="10"/>
      <c r="K9" s="10"/>
    </row>
    <row r="10" spans="1:11" ht="30" x14ac:dyDescent="0.25">
      <c r="A10" s="7">
        <v>1</v>
      </c>
      <c r="B10" s="8" t="s">
        <v>64</v>
      </c>
      <c r="C10" s="9" t="s">
        <v>62</v>
      </c>
      <c r="D10" s="7">
        <v>4</v>
      </c>
      <c r="E10" s="7">
        <v>2</v>
      </c>
      <c r="F10" s="7">
        <v>5</v>
      </c>
      <c r="G10" s="7">
        <v>6</v>
      </c>
      <c r="H10" s="7" t="s">
        <v>4</v>
      </c>
      <c r="I10" s="7"/>
      <c r="J10" s="10"/>
      <c r="K10" s="10"/>
    </row>
    <row r="11" spans="1:11" ht="30" x14ac:dyDescent="0.25">
      <c r="A11" s="7">
        <v>1</v>
      </c>
      <c r="B11" s="8" t="s">
        <v>63</v>
      </c>
      <c r="C11" s="9" t="s">
        <v>62</v>
      </c>
      <c r="D11" s="7">
        <v>4</v>
      </c>
      <c r="E11" s="7">
        <v>0</v>
      </c>
      <c r="F11" s="7">
        <v>4</v>
      </c>
      <c r="G11" s="7">
        <v>6</v>
      </c>
      <c r="H11" s="7" t="s">
        <v>4</v>
      </c>
      <c r="I11" s="7"/>
      <c r="J11" s="10"/>
      <c r="K11" s="11" t="s">
        <v>257</v>
      </c>
    </row>
    <row r="12" spans="1:11" ht="30" x14ac:dyDescent="0.25">
      <c r="A12" s="7">
        <v>1</v>
      </c>
      <c r="B12" s="8" t="s">
        <v>61</v>
      </c>
      <c r="C12" s="9" t="s">
        <v>60</v>
      </c>
      <c r="D12" s="7">
        <v>1</v>
      </c>
      <c r="E12" s="7">
        <v>0</v>
      </c>
      <c r="F12" s="7">
        <v>1</v>
      </c>
      <c r="G12" s="7">
        <v>2</v>
      </c>
      <c r="H12" s="7" t="s">
        <v>4</v>
      </c>
      <c r="I12" s="7"/>
      <c r="J12" s="10"/>
      <c r="K12" s="11" t="s">
        <v>257</v>
      </c>
    </row>
    <row r="13" spans="1:11" ht="60" x14ac:dyDescent="0.25">
      <c r="A13" s="7">
        <v>1</v>
      </c>
      <c r="B13" s="8" t="s">
        <v>59</v>
      </c>
      <c r="C13" s="9" t="s">
        <v>58</v>
      </c>
      <c r="D13" s="7">
        <v>2</v>
      </c>
      <c r="E13" s="7">
        <v>0</v>
      </c>
      <c r="F13" s="7">
        <v>2</v>
      </c>
      <c r="G13" s="7">
        <v>2</v>
      </c>
      <c r="H13" s="7" t="s">
        <v>4</v>
      </c>
      <c r="I13" s="11" t="s">
        <v>257</v>
      </c>
      <c r="J13" s="10"/>
      <c r="K13" s="10"/>
    </row>
    <row r="14" spans="1:11" ht="30" x14ac:dyDescent="0.25">
      <c r="A14" s="7">
        <v>1</v>
      </c>
      <c r="B14" s="8" t="s">
        <v>57</v>
      </c>
      <c r="C14" s="9" t="s">
        <v>56</v>
      </c>
      <c r="D14" s="7">
        <v>2</v>
      </c>
      <c r="E14" s="7">
        <v>0</v>
      </c>
      <c r="F14" s="7">
        <v>2</v>
      </c>
      <c r="G14" s="7">
        <v>2</v>
      </c>
      <c r="H14" s="7" t="s">
        <v>4</v>
      </c>
      <c r="I14" s="11" t="s">
        <v>257</v>
      </c>
      <c r="J14" s="10"/>
      <c r="K14" s="10"/>
    </row>
    <row r="15" spans="1:11" ht="60" x14ac:dyDescent="0.25">
      <c r="A15" s="7">
        <v>1</v>
      </c>
      <c r="B15" s="8" t="s">
        <v>55</v>
      </c>
      <c r="C15" s="9" t="s">
        <v>54</v>
      </c>
      <c r="D15" s="7">
        <v>3</v>
      </c>
      <c r="E15" s="7">
        <v>0</v>
      </c>
      <c r="F15" s="7">
        <v>3</v>
      </c>
      <c r="G15" s="7">
        <v>4</v>
      </c>
      <c r="H15" s="7" t="s">
        <v>4</v>
      </c>
      <c r="I15" s="7"/>
      <c r="J15" s="10"/>
      <c r="K15" s="11" t="s">
        <v>257</v>
      </c>
    </row>
    <row r="16" spans="1:11" ht="45" x14ac:dyDescent="0.25">
      <c r="A16" s="7">
        <v>1</v>
      </c>
      <c r="B16" s="8" t="s">
        <v>53</v>
      </c>
      <c r="C16" s="9" t="s">
        <v>52</v>
      </c>
      <c r="D16" s="7">
        <v>3</v>
      </c>
      <c r="E16" s="7">
        <v>2</v>
      </c>
      <c r="F16" s="7">
        <v>4</v>
      </c>
      <c r="G16" s="7">
        <v>7</v>
      </c>
      <c r="H16" s="7" t="s">
        <v>4</v>
      </c>
      <c r="I16" s="7"/>
      <c r="J16" s="10"/>
      <c r="K16" s="11" t="s">
        <v>257</v>
      </c>
    </row>
    <row r="17" spans="1:11" ht="45" x14ac:dyDescent="0.25">
      <c r="A17" s="7">
        <v>3</v>
      </c>
      <c r="B17" s="8" t="s">
        <v>51</v>
      </c>
      <c r="C17" s="9" t="s">
        <v>50</v>
      </c>
      <c r="D17" s="7">
        <v>2</v>
      </c>
      <c r="E17" s="7">
        <v>0</v>
      </c>
      <c r="F17" s="7">
        <v>2</v>
      </c>
      <c r="G17" s="7">
        <v>3</v>
      </c>
      <c r="H17" s="7" t="s">
        <v>9</v>
      </c>
      <c r="I17" s="11" t="s">
        <v>257</v>
      </c>
      <c r="J17" s="10"/>
      <c r="K17" s="10"/>
    </row>
    <row r="18" spans="1:11" ht="75" x14ac:dyDescent="0.25">
      <c r="A18" s="7">
        <v>3</v>
      </c>
      <c r="B18" s="8" t="s">
        <v>49</v>
      </c>
      <c r="C18" s="9" t="s">
        <v>48</v>
      </c>
      <c r="D18" s="7">
        <v>3</v>
      </c>
      <c r="E18" s="7">
        <v>0</v>
      </c>
      <c r="F18" s="7">
        <v>3</v>
      </c>
      <c r="G18" s="7">
        <v>4</v>
      </c>
      <c r="H18" s="7" t="s">
        <v>4</v>
      </c>
      <c r="I18" s="7"/>
      <c r="J18" s="10"/>
      <c r="K18" s="11" t="s">
        <v>257</v>
      </c>
    </row>
    <row r="19" spans="1:11" ht="30" x14ac:dyDescent="0.25">
      <c r="A19" s="7">
        <v>3</v>
      </c>
      <c r="B19" s="8" t="s">
        <v>47</v>
      </c>
      <c r="C19" s="9" t="s">
        <v>46</v>
      </c>
      <c r="D19" s="7">
        <v>3</v>
      </c>
      <c r="E19" s="7">
        <v>0</v>
      </c>
      <c r="F19" s="7">
        <v>3</v>
      </c>
      <c r="G19" s="7">
        <v>4</v>
      </c>
      <c r="H19" s="7" t="s">
        <v>4</v>
      </c>
      <c r="I19" s="11" t="s">
        <v>257</v>
      </c>
      <c r="J19" s="10"/>
      <c r="K19" s="11" t="s">
        <v>257</v>
      </c>
    </row>
    <row r="20" spans="1:11" ht="60" x14ac:dyDescent="0.25">
      <c r="A20" s="7">
        <v>3</v>
      </c>
      <c r="B20" s="8" t="s">
        <v>45</v>
      </c>
      <c r="C20" s="9" t="s">
        <v>44</v>
      </c>
      <c r="D20" s="7">
        <v>2</v>
      </c>
      <c r="E20" s="7">
        <v>0</v>
      </c>
      <c r="F20" s="7">
        <v>2</v>
      </c>
      <c r="G20" s="7">
        <v>2</v>
      </c>
      <c r="H20" s="7" t="s">
        <v>4</v>
      </c>
      <c r="I20" s="7"/>
      <c r="J20" s="10"/>
      <c r="K20" s="10"/>
    </row>
    <row r="21" spans="1:11" ht="30" x14ac:dyDescent="0.25">
      <c r="A21" s="7">
        <v>3</v>
      </c>
      <c r="B21" s="8" t="s">
        <v>43</v>
      </c>
      <c r="C21" s="9" t="s">
        <v>42</v>
      </c>
      <c r="D21" s="7">
        <v>3</v>
      </c>
      <c r="E21" s="7">
        <v>0</v>
      </c>
      <c r="F21" s="7">
        <v>3</v>
      </c>
      <c r="G21" s="7">
        <v>3</v>
      </c>
      <c r="H21" s="7" t="s">
        <v>4</v>
      </c>
      <c r="I21" s="7"/>
      <c r="J21" s="10"/>
      <c r="K21" s="11" t="s">
        <v>257</v>
      </c>
    </row>
    <row r="22" spans="1:11" ht="30" x14ac:dyDescent="0.25">
      <c r="A22" s="7">
        <v>3</v>
      </c>
      <c r="B22" s="8" t="s">
        <v>41</v>
      </c>
      <c r="C22" s="9" t="s">
        <v>40</v>
      </c>
      <c r="D22" s="7">
        <v>2</v>
      </c>
      <c r="E22" s="7">
        <v>0</v>
      </c>
      <c r="F22" s="7">
        <v>2</v>
      </c>
      <c r="G22" s="7">
        <v>3</v>
      </c>
      <c r="H22" s="7" t="s">
        <v>9</v>
      </c>
      <c r="I22" s="7"/>
      <c r="J22" s="10"/>
      <c r="K22" s="11" t="s">
        <v>257</v>
      </c>
    </row>
    <row r="23" spans="1:11" ht="30" x14ac:dyDescent="0.25">
      <c r="A23" s="7">
        <v>3</v>
      </c>
      <c r="B23" s="8" t="s">
        <v>39</v>
      </c>
      <c r="C23" s="9" t="s">
        <v>38</v>
      </c>
      <c r="D23" s="7">
        <v>3</v>
      </c>
      <c r="E23" s="7">
        <v>0</v>
      </c>
      <c r="F23" s="7">
        <v>3</v>
      </c>
      <c r="G23" s="7">
        <v>4</v>
      </c>
      <c r="H23" s="7" t="s">
        <v>4</v>
      </c>
      <c r="I23" s="7"/>
      <c r="J23" s="10"/>
      <c r="K23" s="11" t="s">
        <v>257</v>
      </c>
    </row>
    <row r="24" spans="1:11" ht="90" x14ac:dyDescent="0.25">
      <c r="A24" s="7">
        <v>3</v>
      </c>
      <c r="B24" s="8" t="s">
        <v>37</v>
      </c>
      <c r="C24" s="9" t="s">
        <v>36</v>
      </c>
      <c r="D24" s="7">
        <v>3</v>
      </c>
      <c r="E24" s="7">
        <v>0</v>
      </c>
      <c r="F24" s="7">
        <v>3</v>
      </c>
      <c r="G24" s="7">
        <v>4</v>
      </c>
      <c r="H24" s="7" t="s">
        <v>4</v>
      </c>
      <c r="I24" s="7"/>
      <c r="J24" s="10"/>
      <c r="K24" s="11" t="s">
        <v>257</v>
      </c>
    </row>
    <row r="25" spans="1:11" x14ac:dyDescent="0.25">
      <c r="A25" s="7">
        <v>3</v>
      </c>
      <c r="B25" s="8" t="s">
        <v>35</v>
      </c>
      <c r="C25" s="9" t="s">
        <v>34</v>
      </c>
      <c r="D25" s="7">
        <v>2</v>
      </c>
      <c r="E25" s="7">
        <v>2</v>
      </c>
      <c r="F25" s="7">
        <v>3</v>
      </c>
      <c r="G25" s="7">
        <v>6</v>
      </c>
      <c r="H25" s="7" t="s">
        <v>4</v>
      </c>
      <c r="I25" s="7"/>
      <c r="J25" s="10"/>
      <c r="K25" s="11" t="s">
        <v>257</v>
      </c>
    </row>
    <row r="26" spans="1:11" ht="45" x14ac:dyDescent="0.25">
      <c r="A26" s="7">
        <v>5</v>
      </c>
      <c r="B26" s="8" t="s">
        <v>33</v>
      </c>
      <c r="C26" s="9" t="s">
        <v>32</v>
      </c>
      <c r="D26" s="7">
        <v>3</v>
      </c>
      <c r="E26" s="7">
        <v>0</v>
      </c>
      <c r="F26" s="7">
        <v>3</v>
      </c>
      <c r="G26" s="7">
        <v>6</v>
      </c>
      <c r="H26" s="7" t="s">
        <v>4</v>
      </c>
      <c r="I26" s="7"/>
      <c r="J26" s="10"/>
      <c r="K26" s="10">
        <v>1</v>
      </c>
    </row>
    <row r="27" spans="1:11" ht="30" x14ac:dyDescent="0.25">
      <c r="A27" s="7">
        <v>5</v>
      </c>
      <c r="B27" s="8" t="s">
        <v>31</v>
      </c>
      <c r="C27" s="9" t="s">
        <v>30</v>
      </c>
      <c r="D27" s="7">
        <v>3</v>
      </c>
      <c r="E27" s="7">
        <v>0</v>
      </c>
      <c r="F27" s="7">
        <v>3</v>
      </c>
      <c r="G27" s="7">
        <v>3</v>
      </c>
      <c r="H27" s="7" t="s">
        <v>9</v>
      </c>
      <c r="I27" s="7"/>
      <c r="J27" s="10"/>
      <c r="K27" s="10">
        <v>1</v>
      </c>
    </row>
    <row r="28" spans="1:11" ht="60" x14ac:dyDescent="0.25">
      <c r="A28" s="7">
        <v>5</v>
      </c>
      <c r="B28" s="8" t="s">
        <v>29</v>
      </c>
      <c r="C28" s="9" t="s">
        <v>28</v>
      </c>
      <c r="D28" s="7">
        <v>2</v>
      </c>
      <c r="E28" s="7">
        <v>2</v>
      </c>
      <c r="F28" s="7">
        <v>3</v>
      </c>
      <c r="G28" s="7">
        <v>6</v>
      </c>
      <c r="H28" s="7" t="s">
        <v>4</v>
      </c>
      <c r="I28" s="7"/>
      <c r="J28" s="10"/>
      <c r="K28" s="11" t="s">
        <v>257</v>
      </c>
    </row>
    <row r="29" spans="1:11" ht="30" x14ac:dyDescent="0.25">
      <c r="A29" s="7">
        <v>5</v>
      </c>
      <c r="B29" s="8" t="s">
        <v>27</v>
      </c>
      <c r="C29" s="9" t="s">
        <v>26</v>
      </c>
      <c r="D29" s="7">
        <v>3</v>
      </c>
      <c r="E29" s="7">
        <v>0</v>
      </c>
      <c r="F29" s="7">
        <v>3</v>
      </c>
      <c r="G29" s="7">
        <v>4</v>
      </c>
      <c r="H29" s="7" t="s">
        <v>9</v>
      </c>
      <c r="I29" s="7"/>
      <c r="J29" s="10"/>
      <c r="K29" s="11" t="s">
        <v>257</v>
      </c>
    </row>
    <row r="30" spans="1:11" ht="60" x14ac:dyDescent="0.25">
      <c r="A30" s="7">
        <v>5</v>
      </c>
      <c r="B30" s="8" t="s">
        <v>25</v>
      </c>
      <c r="C30" s="9" t="s">
        <v>24</v>
      </c>
      <c r="D30" s="7">
        <v>3</v>
      </c>
      <c r="E30" s="7">
        <v>0</v>
      </c>
      <c r="F30" s="7">
        <v>3</v>
      </c>
      <c r="G30" s="7">
        <v>3</v>
      </c>
      <c r="H30" s="7" t="s">
        <v>4</v>
      </c>
      <c r="I30" s="7"/>
      <c r="J30" s="10"/>
      <c r="K30" s="11" t="s">
        <v>257</v>
      </c>
    </row>
    <row r="31" spans="1:11" ht="90" x14ac:dyDescent="0.25">
      <c r="A31" s="7">
        <v>5</v>
      </c>
      <c r="B31" s="8" t="s">
        <v>23</v>
      </c>
      <c r="C31" s="9" t="s">
        <v>22</v>
      </c>
      <c r="D31" s="7">
        <v>3</v>
      </c>
      <c r="E31" s="7">
        <v>0</v>
      </c>
      <c r="F31" s="7">
        <v>3</v>
      </c>
      <c r="G31" s="7">
        <v>3</v>
      </c>
      <c r="H31" s="7" t="s">
        <v>4</v>
      </c>
      <c r="I31" s="7"/>
      <c r="J31" s="10"/>
      <c r="K31" s="11" t="s">
        <v>257</v>
      </c>
    </row>
    <row r="32" spans="1:11" x14ac:dyDescent="0.25">
      <c r="A32" s="7">
        <v>5</v>
      </c>
      <c r="B32" s="8" t="s">
        <v>21</v>
      </c>
      <c r="C32" s="9" t="s">
        <v>20</v>
      </c>
      <c r="D32" s="7">
        <v>3</v>
      </c>
      <c r="E32" s="7">
        <v>0</v>
      </c>
      <c r="F32" s="7">
        <v>3</v>
      </c>
      <c r="G32" s="7">
        <v>5</v>
      </c>
      <c r="H32" s="7" t="s">
        <v>4</v>
      </c>
      <c r="I32" s="7"/>
      <c r="J32" s="10"/>
      <c r="K32" s="11" t="s">
        <v>257</v>
      </c>
    </row>
    <row r="33" spans="1:11" ht="30" x14ac:dyDescent="0.25">
      <c r="A33" s="7">
        <v>7</v>
      </c>
      <c r="B33" s="8" t="s">
        <v>19</v>
      </c>
      <c r="C33" s="9" t="s">
        <v>18</v>
      </c>
      <c r="D33" s="7">
        <v>3</v>
      </c>
      <c r="E33" s="7">
        <v>0</v>
      </c>
      <c r="F33" s="7">
        <v>3</v>
      </c>
      <c r="G33" s="7">
        <v>4</v>
      </c>
      <c r="H33" s="7" t="s">
        <v>9</v>
      </c>
      <c r="I33" s="7"/>
      <c r="J33" s="10"/>
      <c r="K33" s="11" t="s">
        <v>257</v>
      </c>
    </row>
    <row r="34" spans="1:11" ht="45" x14ac:dyDescent="0.25">
      <c r="A34" s="7">
        <v>7</v>
      </c>
      <c r="B34" s="8" t="s">
        <v>17</v>
      </c>
      <c r="C34" s="9" t="s">
        <v>16</v>
      </c>
      <c r="D34" s="7">
        <v>3</v>
      </c>
      <c r="E34" s="7">
        <v>0</v>
      </c>
      <c r="F34" s="7">
        <v>3</v>
      </c>
      <c r="G34" s="7">
        <v>4</v>
      </c>
      <c r="H34" s="7" t="s">
        <v>4</v>
      </c>
      <c r="I34" s="7"/>
      <c r="J34" s="10"/>
      <c r="K34" s="11" t="s">
        <v>257</v>
      </c>
    </row>
    <row r="35" spans="1:11" ht="60" x14ac:dyDescent="0.25">
      <c r="A35" s="7">
        <v>7</v>
      </c>
      <c r="B35" s="8" t="s">
        <v>15</v>
      </c>
      <c r="C35" s="9" t="s">
        <v>14</v>
      </c>
      <c r="D35" s="7">
        <v>3</v>
      </c>
      <c r="E35" s="7">
        <v>0</v>
      </c>
      <c r="F35" s="7">
        <v>3</v>
      </c>
      <c r="G35" s="7">
        <v>5</v>
      </c>
      <c r="H35" s="7" t="s">
        <v>9</v>
      </c>
      <c r="I35" s="7"/>
      <c r="J35" s="10"/>
      <c r="K35" s="11" t="s">
        <v>257</v>
      </c>
    </row>
    <row r="36" spans="1:11" ht="45" x14ac:dyDescent="0.25">
      <c r="A36" s="7">
        <v>7</v>
      </c>
      <c r="B36" s="8" t="s">
        <v>13</v>
      </c>
      <c r="C36" s="9" t="s">
        <v>12</v>
      </c>
      <c r="D36" s="7">
        <v>3</v>
      </c>
      <c r="E36" s="7">
        <v>0</v>
      </c>
      <c r="F36" s="7">
        <v>3</v>
      </c>
      <c r="G36" s="7">
        <v>4</v>
      </c>
      <c r="H36" s="7" t="s">
        <v>9</v>
      </c>
      <c r="I36" s="7"/>
      <c r="J36" s="10"/>
      <c r="K36" s="11" t="s">
        <v>257</v>
      </c>
    </row>
    <row r="37" spans="1:11" ht="30" x14ac:dyDescent="0.25">
      <c r="A37" s="7">
        <v>7</v>
      </c>
      <c r="B37" s="8" t="s">
        <v>11</v>
      </c>
      <c r="C37" s="9" t="s">
        <v>10</v>
      </c>
      <c r="D37" s="7">
        <v>3</v>
      </c>
      <c r="E37" s="7">
        <v>0</v>
      </c>
      <c r="F37" s="7">
        <v>3</v>
      </c>
      <c r="G37" s="7">
        <v>4</v>
      </c>
      <c r="H37" s="7" t="s">
        <v>9</v>
      </c>
      <c r="I37" s="7"/>
      <c r="J37" s="10"/>
      <c r="K37" s="11" t="s">
        <v>257</v>
      </c>
    </row>
    <row r="38" spans="1:11" ht="45" x14ac:dyDescent="0.25">
      <c r="A38" s="7">
        <v>7</v>
      </c>
      <c r="B38" s="8" t="s">
        <v>8</v>
      </c>
      <c r="C38" s="9" t="s">
        <v>7</v>
      </c>
      <c r="D38" s="7">
        <v>3</v>
      </c>
      <c r="E38" s="7">
        <v>0</v>
      </c>
      <c r="F38" s="7">
        <v>3</v>
      </c>
      <c r="G38" s="7">
        <v>6</v>
      </c>
      <c r="H38" s="7" t="s">
        <v>4</v>
      </c>
      <c r="I38" s="7"/>
      <c r="J38" s="10"/>
      <c r="K38" s="11" t="s">
        <v>257</v>
      </c>
    </row>
    <row r="39" spans="1:11" ht="60" x14ac:dyDescent="0.25">
      <c r="A39" s="7">
        <v>7</v>
      </c>
      <c r="B39" s="8" t="s">
        <v>6</v>
      </c>
      <c r="C39" s="9" t="s">
        <v>5</v>
      </c>
      <c r="D39" s="7">
        <v>3</v>
      </c>
      <c r="E39" s="7">
        <v>0</v>
      </c>
      <c r="F39" s="7">
        <v>3</v>
      </c>
      <c r="G39" s="7">
        <v>3</v>
      </c>
      <c r="H39" s="7" t="s">
        <v>4</v>
      </c>
      <c r="I39" s="7">
        <f>COUNT(I5:I38)</f>
        <v>0</v>
      </c>
      <c r="J39" s="7">
        <f>COUNT(J5:J38)</f>
        <v>0</v>
      </c>
      <c r="K39" s="11" t="s">
        <v>257</v>
      </c>
    </row>
    <row r="40" spans="1:11" ht="15.75" x14ac:dyDescent="0.25">
      <c r="A40" s="12" t="s">
        <v>3</v>
      </c>
      <c r="B40" s="12"/>
      <c r="C40" s="12"/>
      <c r="D40" s="13">
        <f>SUM(D5:D39)</f>
        <v>97</v>
      </c>
      <c r="E40" s="13">
        <f>SUM(E5:E39)</f>
        <v>10</v>
      </c>
      <c r="F40" s="13">
        <f>SUM(F5:F39)</f>
        <v>101</v>
      </c>
      <c r="G40" s="13">
        <f>SUM(G5:G39)</f>
        <v>142</v>
      </c>
      <c r="H40" s="14"/>
      <c r="I40" s="14"/>
      <c r="J40" s="2"/>
      <c r="K40" s="2"/>
    </row>
    <row r="41" spans="1:11" ht="15.75" x14ac:dyDescent="0.25">
      <c r="A41" s="15" t="s">
        <v>2</v>
      </c>
      <c r="B41" s="15"/>
      <c r="C41" s="15"/>
      <c r="D41" s="16"/>
      <c r="E41" s="16"/>
      <c r="F41" s="16"/>
      <c r="G41" s="16">
        <v>0</v>
      </c>
      <c r="H41" s="14"/>
      <c r="I41" s="14"/>
      <c r="J41" s="2"/>
      <c r="K41" s="2"/>
    </row>
    <row r="42" spans="1:11" ht="15.75" x14ac:dyDescent="0.25">
      <c r="A42" s="12" t="s">
        <v>1</v>
      </c>
      <c r="B42" s="12"/>
      <c r="C42" s="12"/>
      <c r="D42" s="12"/>
      <c r="E42" s="12"/>
      <c r="F42" s="12"/>
      <c r="G42" s="13">
        <f>SUM(G7,G13,G14,G17,G20)</f>
        <v>12</v>
      </c>
      <c r="H42" s="14"/>
      <c r="I42" s="14"/>
      <c r="J42" s="2"/>
      <c r="K42" s="2"/>
    </row>
    <row r="43" spans="1:11" ht="15.75" x14ac:dyDescent="0.25">
      <c r="A43" s="12" t="s">
        <v>0</v>
      </c>
      <c r="B43" s="12"/>
      <c r="C43" s="12"/>
      <c r="D43" s="12"/>
      <c r="E43" s="12"/>
      <c r="F43" s="12"/>
      <c r="G43" s="17">
        <f>G42/G40</f>
        <v>8.4507042253521125E-2</v>
      </c>
      <c r="H43" s="14"/>
      <c r="I43" s="14"/>
      <c r="J43" s="2"/>
      <c r="K43" s="2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41:C41"/>
    <mergeCell ref="I3:K3"/>
    <mergeCell ref="A40:C40"/>
    <mergeCell ref="H40:I43"/>
    <mergeCell ref="A42:F42"/>
    <mergeCell ref="A43:F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F26A-DD4A-4E72-90B7-117C114142D8}">
  <dimension ref="A1:K39"/>
  <sheetViews>
    <sheetView workbookViewId="0">
      <selection activeCell="Q10" sqref="Q10"/>
    </sheetView>
  </sheetViews>
  <sheetFormatPr defaultRowHeight="15" x14ac:dyDescent="0.25"/>
  <sheetData>
    <row r="1" spans="1:11" x14ac:dyDescent="0.25">
      <c r="A1" s="18" t="s">
        <v>149</v>
      </c>
      <c r="B1" s="18"/>
      <c r="C1" s="18"/>
      <c r="D1" s="18"/>
      <c r="E1" s="18"/>
      <c r="F1" s="18"/>
      <c r="G1" s="18"/>
      <c r="H1" s="18"/>
      <c r="I1" s="18"/>
      <c r="J1" s="19"/>
      <c r="K1" s="19"/>
    </row>
    <row r="2" spans="1:11" x14ac:dyDescent="0.25">
      <c r="A2" s="20" t="s">
        <v>148</v>
      </c>
      <c r="B2" s="20"/>
      <c r="C2" s="20"/>
      <c r="D2" s="20"/>
      <c r="E2" s="20"/>
      <c r="F2" s="20"/>
      <c r="G2" s="20"/>
      <c r="H2" s="20"/>
      <c r="I2" s="20"/>
      <c r="J2" s="19"/>
      <c r="K2" s="19"/>
    </row>
    <row r="3" spans="1:11" x14ac:dyDescent="0.25">
      <c r="A3" s="20" t="s">
        <v>84</v>
      </c>
      <c r="B3" s="20" t="s">
        <v>83</v>
      </c>
      <c r="C3" s="20" t="s">
        <v>82</v>
      </c>
      <c r="D3" s="20" t="s">
        <v>81</v>
      </c>
      <c r="E3" s="20" t="s">
        <v>80</v>
      </c>
      <c r="F3" s="20" t="s">
        <v>79</v>
      </c>
      <c r="G3" s="21" t="s">
        <v>78</v>
      </c>
      <c r="H3" s="20" t="s">
        <v>77</v>
      </c>
      <c r="I3" s="20" t="s">
        <v>76</v>
      </c>
      <c r="J3" s="20"/>
      <c r="K3" s="20"/>
    </row>
    <row r="4" spans="1:11" ht="28.5" x14ac:dyDescent="0.25">
      <c r="A4" s="20"/>
      <c r="B4" s="20"/>
      <c r="C4" s="20"/>
      <c r="D4" s="20"/>
      <c r="E4" s="20"/>
      <c r="F4" s="20"/>
      <c r="G4" s="21"/>
      <c r="H4" s="20"/>
      <c r="I4" s="22" t="s">
        <v>75</v>
      </c>
      <c r="J4" s="23" t="s">
        <v>74</v>
      </c>
      <c r="K4" s="23" t="s">
        <v>73</v>
      </c>
    </row>
    <row r="5" spans="1:11" ht="30" x14ac:dyDescent="0.25">
      <c r="A5" s="7" t="s">
        <v>90</v>
      </c>
      <c r="B5" s="8" t="s">
        <v>65</v>
      </c>
      <c r="C5" s="9" t="s">
        <v>62</v>
      </c>
      <c r="D5" s="24">
        <v>4</v>
      </c>
      <c r="E5" s="24">
        <v>0</v>
      </c>
      <c r="F5" s="24">
        <v>4</v>
      </c>
      <c r="G5" s="24">
        <v>6</v>
      </c>
      <c r="H5" s="7" t="s">
        <v>99</v>
      </c>
      <c r="I5" s="7"/>
      <c r="J5" s="19"/>
      <c r="K5" s="11" t="s">
        <v>257</v>
      </c>
    </row>
    <row r="6" spans="1:11" ht="30" x14ac:dyDescent="0.25">
      <c r="A6" s="7" t="s">
        <v>90</v>
      </c>
      <c r="B6" s="25" t="s">
        <v>57</v>
      </c>
      <c r="C6" s="25" t="s">
        <v>147</v>
      </c>
      <c r="D6" s="24">
        <v>2</v>
      </c>
      <c r="E6" s="24">
        <v>0</v>
      </c>
      <c r="F6" s="24">
        <v>2</v>
      </c>
      <c r="G6" s="24">
        <v>2</v>
      </c>
      <c r="H6" s="24" t="s">
        <v>99</v>
      </c>
      <c r="I6" s="11" t="s">
        <v>257</v>
      </c>
      <c r="J6" s="19"/>
      <c r="K6" s="19"/>
    </row>
    <row r="7" spans="1:11" ht="120" x14ac:dyDescent="0.25">
      <c r="A7" s="7" t="s">
        <v>90</v>
      </c>
      <c r="B7" s="25" t="s">
        <v>146</v>
      </c>
      <c r="C7" s="25" t="s">
        <v>145</v>
      </c>
      <c r="D7" s="24">
        <v>2</v>
      </c>
      <c r="E7" s="24">
        <v>0</v>
      </c>
      <c r="F7" s="24">
        <v>2</v>
      </c>
      <c r="G7" s="24">
        <v>2</v>
      </c>
      <c r="H7" s="24" t="s">
        <v>99</v>
      </c>
      <c r="I7" s="11" t="s">
        <v>257</v>
      </c>
      <c r="J7" s="19"/>
      <c r="K7" s="19"/>
    </row>
    <row r="8" spans="1:11" ht="30" x14ac:dyDescent="0.25">
      <c r="A8" s="7" t="s">
        <v>90</v>
      </c>
      <c r="B8" s="25" t="s">
        <v>144</v>
      </c>
      <c r="C8" s="25" t="s">
        <v>143</v>
      </c>
      <c r="D8" s="24">
        <v>3</v>
      </c>
      <c r="E8" s="24">
        <v>0</v>
      </c>
      <c r="F8" s="24">
        <v>3</v>
      </c>
      <c r="G8" s="24">
        <v>4</v>
      </c>
      <c r="H8" s="24" t="s">
        <v>99</v>
      </c>
      <c r="I8" s="7"/>
      <c r="J8" s="19"/>
      <c r="K8" s="11" t="s">
        <v>257</v>
      </c>
    </row>
    <row r="9" spans="1:11" x14ac:dyDescent="0.25">
      <c r="A9" s="7" t="s">
        <v>90</v>
      </c>
      <c r="B9" s="25" t="s">
        <v>142</v>
      </c>
      <c r="C9" s="25" t="s">
        <v>141</v>
      </c>
      <c r="D9" s="24">
        <v>3</v>
      </c>
      <c r="E9" s="24">
        <v>2</v>
      </c>
      <c r="F9" s="24">
        <v>4</v>
      </c>
      <c r="G9" s="24">
        <v>6</v>
      </c>
      <c r="H9" s="24" t="s">
        <v>99</v>
      </c>
      <c r="I9" s="7"/>
      <c r="J9" s="19"/>
      <c r="K9" s="11" t="s">
        <v>257</v>
      </c>
    </row>
    <row r="10" spans="1:11" ht="60" x14ac:dyDescent="0.25">
      <c r="A10" s="7" t="s">
        <v>90</v>
      </c>
      <c r="B10" s="25" t="s">
        <v>140</v>
      </c>
      <c r="C10" s="25" t="s">
        <v>139</v>
      </c>
      <c r="D10" s="24">
        <v>3</v>
      </c>
      <c r="E10" s="24">
        <v>2</v>
      </c>
      <c r="F10" s="24">
        <v>4</v>
      </c>
      <c r="G10" s="24">
        <v>5</v>
      </c>
      <c r="H10" s="24" t="s">
        <v>99</v>
      </c>
      <c r="I10" s="7"/>
      <c r="J10" s="19"/>
      <c r="K10" s="11" t="s">
        <v>257</v>
      </c>
    </row>
    <row r="11" spans="1:11" ht="90" x14ac:dyDescent="0.25">
      <c r="A11" s="7" t="s">
        <v>90</v>
      </c>
      <c r="B11" s="25" t="s">
        <v>138</v>
      </c>
      <c r="C11" s="25" t="s">
        <v>137</v>
      </c>
      <c r="D11" s="24">
        <v>3</v>
      </c>
      <c r="E11" s="24">
        <v>2</v>
      </c>
      <c r="F11" s="24">
        <v>3</v>
      </c>
      <c r="G11" s="24">
        <v>5</v>
      </c>
      <c r="H11" s="24" t="s">
        <v>99</v>
      </c>
      <c r="I11" s="7"/>
      <c r="J11" s="19"/>
      <c r="K11" s="11" t="s">
        <v>257</v>
      </c>
    </row>
    <row r="12" spans="1:11" ht="60" x14ac:dyDescent="0.25">
      <c r="A12" s="7" t="s">
        <v>90</v>
      </c>
      <c r="B12" s="25" t="s">
        <v>136</v>
      </c>
      <c r="C12" s="25" t="s">
        <v>135</v>
      </c>
      <c r="D12" s="24">
        <v>1</v>
      </c>
      <c r="E12" s="24">
        <v>0</v>
      </c>
      <c r="F12" s="24">
        <v>1</v>
      </c>
      <c r="G12" s="24">
        <v>2</v>
      </c>
      <c r="H12" s="24" t="s">
        <v>99</v>
      </c>
      <c r="I12" s="7"/>
      <c r="J12" s="19"/>
      <c r="K12" s="11" t="s">
        <v>257</v>
      </c>
    </row>
    <row r="13" spans="1:11" ht="30" x14ac:dyDescent="0.25">
      <c r="A13" s="7" t="s">
        <v>90</v>
      </c>
      <c r="B13" s="25" t="s">
        <v>134</v>
      </c>
      <c r="C13" s="25" t="s">
        <v>133</v>
      </c>
      <c r="D13" s="24">
        <v>3</v>
      </c>
      <c r="E13" s="24">
        <v>0</v>
      </c>
      <c r="F13" s="24">
        <v>3</v>
      </c>
      <c r="G13" s="24">
        <v>4</v>
      </c>
      <c r="H13" s="24" t="s">
        <v>99</v>
      </c>
      <c r="I13" s="7"/>
      <c r="J13" s="19"/>
      <c r="K13" s="11" t="s">
        <v>257</v>
      </c>
    </row>
    <row r="14" spans="1:11" ht="45" x14ac:dyDescent="0.25">
      <c r="A14" s="7" t="s">
        <v>90</v>
      </c>
      <c r="B14" s="25" t="s">
        <v>121</v>
      </c>
      <c r="C14" s="25" t="s">
        <v>132</v>
      </c>
      <c r="D14" s="24">
        <v>3</v>
      </c>
      <c r="E14" s="24">
        <v>0</v>
      </c>
      <c r="F14" s="24">
        <v>3</v>
      </c>
      <c r="G14" s="24">
        <v>3</v>
      </c>
      <c r="H14" s="24" t="s">
        <v>99</v>
      </c>
      <c r="I14" s="7"/>
      <c r="J14" s="19"/>
      <c r="K14" s="11" t="s">
        <v>257</v>
      </c>
    </row>
    <row r="15" spans="1:11" ht="90" x14ac:dyDescent="0.25">
      <c r="A15" s="7" t="s">
        <v>90</v>
      </c>
      <c r="B15" s="25" t="s">
        <v>131</v>
      </c>
      <c r="C15" s="25" t="s">
        <v>130</v>
      </c>
      <c r="D15" s="24">
        <v>3</v>
      </c>
      <c r="E15" s="24">
        <v>0</v>
      </c>
      <c r="F15" s="24">
        <v>3</v>
      </c>
      <c r="G15" s="24">
        <v>5</v>
      </c>
      <c r="H15" s="24" t="s">
        <v>99</v>
      </c>
      <c r="I15" s="7"/>
      <c r="J15" s="19"/>
      <c r="K15" s="11" t="s">
        <v>257</v>
      </c>
    </row>
    <row r="16" spans="1:11" ht="90" x14ac:dyDescent="0.25">
      <c r="A16" s="7" t="s">
        <v>90</v>
      </c>
      <c r="B16" s="25" t="s">
        <v>129</v>
      </c>
      <c r="C16" s="25" t="s">
        <v>128</v>
      </c>
      <c r="D16" s="24">
        <v>0</v>
      </c>
      <c r="E16" s="24">
        <v>3</v>
      </c>
      <c r="F16" s="24">
        <v>1</v>
      </c>
      <c r="G16" s="24">
        <v>5</v>
      </c>
      <c r="H16" s="24" t="s">
        <v>99</v>
      </c>
      <c r="I16" s="7"/>
      <c r="J16" s="19"/>
      <c r="K16" s="11" t="s">
        <v>257</v>
      </c>
    </row>
    <row r="17" spans="1:11" ht="60" x14ac:dyDescent="0.25">
      <c r="A17" s="7" t="s">
        <v>90</v>
      </c>
      <c r="B17" s="25" t="s">
        <v>127</v>
      </c>
      <c r="C17" s="25" t="s">
        <v>126</v>
      </c>
      <c r="D17" s="24">
        <v>3</v>
      </c>
      <c r="E17" s="24">
        <v>0</v>
      </c>
      <c r="F17" s="24">
        <v>3</v>
      </c>
      <c r="G17" s="24">
        <v>4</v>
      </c>
      <c r="H17" s="24" t="s">
        <v>99</v>
      </c>
      <c r="I17" s="11" t="s">
        <v>257</v>
      </c>
      <c r="J17" s="19"/>
      <c r="K17" s="19"/>
    </row>
    <row r="18" spans="1:11" ht="60" x14ac:dyDescent="0.25">
      <c r="A18" s="7" t="s">
        <v>90</v>
      </c>
      <c r="B18" s="25" t="s">
        <v>125</v>
      </c>
      <c r="C18" s="25" t="s">
        <v>124</v>
      </c>
      <c r="D18" s="24">
        <v>3</v>
      </c>
      <c r="E18" s="24">
        <v>0</v>
      </c>
      <c r="F18" s="24">
        <v>3</v>
      </c>
      <c r="G18" s="24">
        <v>4</v>
      </c>
      <c r="H18" s="24" t="s">
        <v>99</v>
      </c>
      <c r="I18" s="7"/>
      <c r="J18" s="19"/>
      <c r="K18" s="11" t="s">
        <v>257</v>
      </c>
    </row>
    <row r="19" spans="1:11" ht="75" x14ac:dyDescent="0.25">
      <c r="A19" s="7" t="s">
        <v>90</v>
      </c>
      <c r="B19" s="25" t="s">
        <v>123</v>
      </c>
      <c r="C19" s="25" t="s">
        <v>122</v>
      </c>
      <c r="D19" s="24">
        <v>2</v>
      </c>
      <c r="E19" s="24">
        <v>0</v>
      </c>
      <c r="F19" s="24">
        <v>2</v>
      </c>
      <c r="G19" s="24">
        <v>2</v>
      </c>
      <c r="H19" s="24" t="s">
        <v>99</v>
      </c>
      <c r="I19" s="11" t="s">
        <v>257</v>
      </c>
      <c r="J19" s="19"/>
      <c r="K19" s="19"/>
    </row>
    <row r="20" spans="1:11" ht="90" x14ac:dyDescent="0.25">
      <c r="A20" s="7" t="s">
        <v>90</v>
      </c>
      <c r="B20" s="25" t="s">
        <v>121</v>
      </c>
      <c r="C20" s="25" t="s">
        <v>120</v>
      </c>
      <c r="D20" s="24">
        <v>3</v>
      </c>
      <c r="E20" s="24">
        <v>0</v>
      </c>
      <c r="F20" s="24">
        <v>3</v>
      </c>
      <c r="G20" s="24">
        <v>4</v>
      </c>
      <c r="H20" s="24" t="s">
        <v>99</v>
      </c>
      <c r="I20" s="7"/>
      <c r="J20" s="19"/>
      <c r="K20" s="11" t="s">
        <v>257</v>
      </c>
    </row>
    <row r="21" spans="1:11" ht="60" x14ac:dyDescent="0.25">
      <c r="A21" s="7" t="s">
        <v>90</v>
      </c>
      <c r="B21" s="25" t="s">
        <v>119</v>
      </c>
      <c r="C21" s="25" t="s">
        <v>118</v>
      </c>
      <c r="D21" s="24">
        <v>2</v>
      </c>
      <c r="E21" s="24">
        <v>2</v>
      </c>
      <c r="F21" s="24">
        <v>3</v>
      </c>
      <c r="G21" s="24">
        <v>5</v>
      </c>
      <c r="H21" s="24" t="s">
        <v>99</v>
      </c>
      <c r="I21" s="11" t="s">
        <v>257</v>
      </c>
      <c r="J21" s="19"/>
      <c r="K21" s="19"/>
    </row>
    <row r="22" spans="1:11" ht="60" x14ac:dyDescent="0.25">
      <c r="A22" s="7" t="s">
        <v>90</v>
      </c>
      <c r="B22" s="25" t="s">
        <v>117</v>
      </c>
      <c r="C22" s="25" t="s">
        <v>116</v>
      </c>
      <c r="D22" s="24">
        <v>3</v>
      </c>
      <c r="E22" s="24">
        <v>0</v>
      </c>
      <c r="F22" s="24">
        <v>3</v>
      </c>
      <c r="G22" s="24">
        <v>4</v>
      </c>
      <c r="H22" s="24" t="s">
        <v>99</v>
      </c>
      <c r="I22" s="11" t="s">
        <v>257</v>
      </c>
      <c r="J22" s="19"/>
      <c r="K22" s="19"/>
    </row>
    <row r="23" spans="1:11" ht="75" x14ac:dyDescent="0.25">
      <c r="A23" s="7" t="s">
        <v>90</v>
      </c>
      <c r="B23" s="26" t="s">
        <v>115</v>
      </c>
      <c r="C23" s="26" t="s">
        <v>114</v>
      </c>
      <c r="D23" s="27">
        <v>3</v>
      </c>
      <c r="E23" s="27">
        <v>0</v>
      </c>
      <c r="F23" s="27">
        <v>3</v>
      </c>
      <c r="G23" s="27">
        <v>4</v>
      </c>
      <c r="H23" s="24" t="s">
        <v>87</v>
      </c>
      <c r="I23" s="7"/>
      <c r="J23" s="19"/>
      <c r="K23" s="11" t="s">
        <v>257</v>
      </c>
    </row>
    <row r="24" spans="1:11" ht="75" x14ac:dyDescent="0.25">
      <c r="A24" s="7" t="s">
        <v>90</v>
      </c>
      <c r="B24" s="25" t="s">
        <v>113</v>
      </c>
      <c r="C24" s="25" t="s">
        <v>112</v>
      </c>
      <c r="D24" s="24">
        <v>2</v>
      </c>
      <c r="E24" s="24">
        <v>3</v>
      </c>
      <c r="F24" s="24">
        <v>3</v>
      </c>
      <c r="G24" s="24">
        <v>4</v>
      </c>
      <c r="H24" s="24" t="s">
        <v>87</v>
      </c>
      <c r="I24" s="7"/>
      <c r="J24" s="19"/>
      <c r="K24" s="11" t="s">
        <v>257</v>
      </c>
    </row>
    <row r="25" spans="1:11" ht="75" x14ac:dyDescent="0.25">
      <c r="A25" s="7" t="s">
        <v>90</v>
      </c>
      <c r="B25" s="25" t="s">
        <v>111</v>
      </c>
      <c r="C25" s="25" t="s">
        <v>110</v>
      </c>
      <c r="D25" s="24">
        <v>3</v>
      </c>
      <c r="E25" s="24">
        <v>0</v>
      </c>
      <c r="F25" s="24">
        <v>3</v>
      </c>
      <c r="G25" s="24">
        <v>4</v>
      </c>
      <c r="H25" s="24" t="s">
        <v>87</v>
      </c>
      <c r="I25" s="7"/>
      <c r="J25" s="19"/>
      <c r="K25" s="11" t="s">
        <v>257</v>
      </c>
    </row>
    <row r="26" spans="1:11" ht="75" x14ac:dyDescent="0.25">
      <c r="A26" s="7" t="s">
        <v>90</v>
      </c>
      <c r="B26" s="25" t="s">
        <v>109</v>
      </c>
      <c r="C26" s="25" t="s">
        <v>108</v>
      </c>
      <c r="D26" s="24">
        <v>2</v>
      </c>
      <c r="E26" s="24">
        <v>2</v>
      </c>
      <c r="F26" s="24">
        <v>3</v>
      </c>
      <c r="G26" s="24">
        <v>4</v>
      </c>
      <c r="H26" s="24" t="s">
        <v>87</v>
      </c>
      <c r="I26" s="7"/>
      <c r="J26" s="19"/>
      <c r="K26" s="11" t="s">
        <v>257</v>
      </c>
    </row>
    <row r="27" spans="1:11" ht="30" x14ac:dyDescent="0.25">
      <c r="A27" s="7" t="s">
        <v>90</v>
      </c>
      <c r="B27" s="25" t="s">
        <v>107</v>
      </c>
      <c r="C27" s="25" t="s">
        <v>106</v>
      </c>
      <c r="D27" s="24">
        <v>3</v>
      </c>
      <c r="E27" s="24">
        <v>0</v>
      </c>
      <c r="F27" s="24">
        <v>3</v>
      </c>
      <c r="G27" s="24">
        <v>4</v>
      </c>
      <c r="H27" s="24" t="s">
        <v>87</v>
      </c>
      <c r="I27" s="7"/>
      <c r="J27" s="19"/>
      <c r="K27" s="11" t="s">
        <v>257</v>
      </c>
    </row>
    <row r="28" spans="1:11" ht="60" x14ac:dyDescent="0.25">
      <c r="A28" s="7" t="s">
        <v>90</v>
      </c>
      <c r="B28" s="25" t="s">
        <v>105</v>
      </c>
      <c r="C28" s="25" t="s">
        <v>104</v>
      </c>
      <c r="D28" s="24">
        <v>2</v>
      </c>
      <c r="E28" s="24">
        <v>2</v>
      </c>
      <c r="F28" s="24">
        <v>3</v>
      </c>
      <c r="G28" s="24">
        <v>4</v>
      </c>
      <c r="H28" s="24" t="s">
        <v>87</v>
      </c>
      <c r="I28" s="7"/>
      <c r="J28" s="19"/>
      <c r="K28" s="11" t="s">
        <v>257</v>
      </c>
    </row>
    <row r="29" spans="1:11" ht="60" x14ac:dyDescent="0.25">
      <c r="A29" s="7" t="s">
        <v>90</v>
      </c>
      <c r="B29" s="25" t="s">
        <v>103</v>
      </c>
      <c r="C29" s="25" t="s">
        <v>102</v>
      </c>
      <c r="D29" s="24">
        <v>2</v>
      </c>
      <c r="E29" s="24">
        <v>2</v>
      </c>
      <c r="F29" s="24">
        <v>3</v>
      </c>
      <c r="G29" s="24">
        <v>4</v>
      </c>
      <c r="H29" s="27" t="s">
        <v>99</v>
      </c>
      <c r="I29" s="7"/>
      <c r="J29" s="19"/>
      <c r="K29" s="11" t="s">
        <v>257</v>
      </c>
    </row>
    <row r="30" spans="1:11" ht="90" x14ac:dyDescent="0.25">
      <c r="A30" s="7" t="s">
        <v>90</v>
      </c>
      <c r="B30" s="25" t="s">
        <v>101</v>
      </c>
      <c r="C30" s="25" t="s">
        <v>100</v>
      </c>
      <c r="D30" s="24">
        <v>0</v>
      </c>
      <c r="E30" s="24">
        <v>6</v>
      </c>
      <c r="F30" s="24">
        <v>2</v>
      </c>
      <c r="G30" s="24">
        <v>6</v>
      </c>
      <c r="H30" s="27" t="s">
        <v>99</v>
      </c>
      <c r="I30" s="7"/>
      <c r="J30" s="19"/>
      <c r="K30" s="11" t="s">
        <v>257</v>
      </c>
    </row>
    <row r="31" spans="1:11" ht="75" x14ac:dyDescent="0.25">
      <c r="A31" s="7" t="s">
        <v>90</v>
      </c>
      <c r="B31" s="25" t="s">
        <v>98</v>
      </c>
      <c r="C31" s="25" t="s">
        <v>97</v>
      </c>
      <c r="D31" s="24">
        <v>2</v>
      </c>
      <c r="E31" s="24">
        <v>2</v>
      </c>
      <c r="F31" s="24">
        <v>3</v>
      </c>
      <c r="G31" s="24">
        <v>4</v>
      </c>
      <c r="H31" s="24" t="s">
        <v>87</v>
      </c>
      <c r="I31" s="7"/>
      <c r="J31" s="19"/>
      <c r="K31" s="11" t="s">
        <v>257</v>
      </c>
    </row>
    <row r="32" spans="1:11" ht="60" x14ac:dyDescent="0.25">
      <c r="A32" s="7" t="s">
        <v>90</v>
      </c>
      <c r="B32" s="25" t="s">
        <v>96</v>
      </c>
      <c r="C32" s="25" t="s">
        <v>95</v>
      </c>
      <c r="D32" s="24">
        <v>2</v>
      </c>
      <c r="E32" s="24">
        <v>2</v>
      </c>
      <c r="F32" s="24">
        <v>3</v>
      </c>
      <c r="G32" s="24">
        <v>4</v>
      </c>
      <c r="H32" s="24" t="s">
        <v>87</v>
      </c>
      <c r="I32" s="11" t="s">
        <v>257</v>
      </c>
      <c r="J32" s="19"/>
      <c r="K32" s="19"/>
    </row>
    <row r="33" spans="1:11" ht="75" x14ac:dyDescent="0.25">
      <c r="A33" s="7" t="s">
        <v>90</v>
      </c>
      <c r="B33" s="25" t="s">
        <v>94</v>
      </c>
      <c r="C33" s="25" t="s">
        <v>93</v>
      </c>
      <c r="D33" s="24">
        <v>3</v>
      </c>
      <c r="E33" s="24">
        <v>0</v>
      </c>
      <c r="F33" s="24">
        <v>3</v>
      </c>
      <c r="G33" s="24">
        <v>4</v>
      </c>
      <c r="H33" s="24" t="s">
        <v>87</v>
      </c>
      <c r="I33" s="11" t="s">
        <v>257</v>
      </c>
      <c r="J33" s="19"/>
      <c r="K33" s="19"/>
    </row>
    <row r="34" spans="1:11" ht="75" x14ac:dyDescent="0.25">
      <c r="A34" s="7" t="s">
        <v>90</v>
      </c>
      <c r="B34" s="25" t="s">
        <v>92</v>
      </c>
      <c r="C34" s="25" t="s">
        <v>91</v>
      </c>
      <c r="D34" s="24">
        <v>3</v>
      </c>
      <c r="E34" s="24">
        <v>0</v>
      </c>
      <c r="F34" s="24">
        <v>3</v>
      </c>
      <c r="G34" s="24">
        <v>4</v>
      </c>
      <c r="H34" s="24" t="s">
        <v>87</v>
      </c>
      <c r="I34" s="7"/>
      <c r="J34" s="19"/>
      <c r="K34" s="11" t="s">
        <v>257</v>
      </c>
    </row>
    <row r="35" spans="1:11" ht="45" x14ac:dyDescent="0.25">
      <c r="A35" s="7" t="s">
        <v>90</v>
      </c>
      <c r="B35" s="25" t="s">
        <v>89</v>
      </c>
      <c r="C35" s="25" t="s">
        <v>88</v>
      </c>
      <c r="D35" s="24">
        <v>3</v>
      </c>
      <c r="E35" s="24">
        <v>0</v>
      </c>
      <c r="F35" s="24">
        <v>3</v>
      </c>
      <c r="G35" s="24">
        <v>4</v>
      </c>
      <c r="H35" s="24" t="s">
        <v>87</v>
      </c>
      <c r="I35" s="28"/>
      <c r="J35" s="19"/>
      <c r="K35" s="11" t="s">
        <v>257</v>
      </c>
    </row>
    <row r="36" spans="1:11" x14ac:dyDescent="0.25">
      <c r="A36" s="29" t="s">
        <v>3</v>
      </c>
      <c r="B36" s="29"/>
      <c r="C36" s="29"/>
      <c r="D36" s="24">
        <f>SUM(D5:D35)</f>
        <v>76</v>
      </c>
      <c r="E36" s="24">
        <f>SUM(E5:E35)</f>
        <v>30</v>
      </c>
      <c r="F36" s="24">
        <f>SUM(F5:F35)</f>
        <v>88</v>
      </c>
      <c r="G36" s="24">
        <f>SUM(G5:G35)</f>
        <v>126</v>
      </c>
      <c r="H36" s="30"/>
      <c r="I36" s="30"/>
      <c r="J36" s="19"/>
      <c r="K36" s="19"/>
    </row>
    <row r="37" spans="1:11" x14ac:dyDescent="0.25">
      <c r="A37" s="31" t="s">
        <v>2</v>
      </c>
      <c r="B37" s="31"/>
      <c r="C37" s="31"/>
      <c r="D37" s="22"/>
      <c r="E37" s="22"/>
      <c r="F37" s="22"/>
      <c r="G37" s="32">
        <v>0</v>
      </c>
      <c r="H37" s="30"/>
      <c r="I37" s="30"/>
      <c r="J37" s="19"/>
      <c r="K37" s="19"/>
    </row>
    <row r="38" spans="1:11" x14ac:dyDescent="0.25">
      <c r="A38" s="29" t="s">
        <v>1</v>
      </c>
      <c r="B38" s="29"/>
      <c r="C38" s="29"/>
      <c r="D38" s="29"/>
      <c r="E38" s="29"/>
      <c r="F38" s="29"/>
      <c r="G38" s="24">
        <v>27</v>
      </c>
      <c r="H38" s="30"/>
      <c r="I38" s="30"/>
      <c r="J38" s="19"/>
      <c r="K38" s="19"/>
    </row>
    <row r="39" spans="1:11" x14ac:dyDescent="0.25">
      <c r="A39" s="29" t="s">
        <v>0</v>
      </c>
      <c r="B39" s="29"/>
      <c r="C39" s="29"/>
      <c r="D39" s="29"/>
      <c r="E39" s="29"/>
      <c r="F39" s="29"/>
      <c r="G39" s="33">
        <v>0.21</v>
      </c>
      <c r="H39" s="30"/>
      <c r="I39" s="30"/>
      <c r="J39" s="19"/>
      <c r="K39" s="19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37:C37"/>
    <mergeCell ref="I3:K3"/>
    <mergeCell ref="A36:C36"/>
    <mergeCell ref="H36:I39"/>
    <mergeCell ref="A38:F38"/>
    <mergeCell ref="A39:F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510-D419-4206-85D6-075BE9C5B46E}">
  <dimension ref="A1:K36"/>
  <sheetViews>
    <sheetView workbookViewId="0">
      <selection activeCell="S12" sqref="S12"/>
    </sheetView>
  </sheetViews>
  <sheetFormatPr defaultRowHeight="15" x14ac:dyDescent="0.25"/>
  <sheetData>
    <row r="1" spans="1:11" ht="15.75" x14ac:dyDescent="0.25">
      <c r="A1" s="1" t="s">
        <v>149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x14ac:dyDescent="0.25">
      <c r="A2" s="3" t="s">
        <v>194</v>
      </c>
      <c r="B2" s="3"/>
      <c r="C2" s="3"/>
      <c r="D2" s="3"/>
      <c r="E2" s="3"/>
      <c r="F2" s="3"/>
      <c r="G2" s="3"/>
      <c r="H2" s="3"/>
      <c r="I2" s="3"/>
      <c r="J2" s="2"/>
      <c r="K2" s="2"/>
    </row>
    <row r="3" spans="1:11" x14ac:dyDescent="0.25">
      <c r="A3" s="3" t="s">
        <v>84</v>
      </c>
      <c r="B3" s="3" t="s">
        <v>83</v>
      </c>
      <c r="C3" s="3" t="s">
        <v>82</v>
      </c>
      <c r="D3" s="3" t="s">
        <v>81</v>
      </c>
      <c r="E3" s="3" t="s">
        <v>80</v>
      </c>
      <c r="F3" s="3" t="s">
        <v>79</v>
      </c>
      <c r="G3" s="4" t="s">
        <v>78</v>
      </c>
      <c r="H3" s="3" t="s">
        <v>77</v>
      </c>
      <c r="I3" s="3" t="s">
        <v>76</v>
      </c>
      <c r="J3" s="3"/>
      <c r="K3" s="3"/>
    </row>
    <row r="4" spans="1:11" x14ac:dyDescent="0.25">
      <c r="A4" s="3"/>
      <c r="B4" s="3"/>
      <c r="C4" s="3"/>
      <c r="D4" s="3"/>
      <c r="E4" s="3"/>
      <c r="F4" s="3"/>
      <c r="G4" s="4"/>
      <c r="H4" s="3"/>
      <c r="I4" s="5" t="s">
        <v>75</v>
      </c>
      <c r="J4" s="6" t="s">
        <v>74</v>
      </c>
      <c r="K4" s="6" t="s">
        <v>73</v>
      </c>
    </row>
    <row r="5" spans="1:11" ht="24" x14ac:dyDescent="0.25">
      <c r="A5" s="34" t="s">
        <v>193</v>
      </c>
      <c r="B5" s="35" t="s">
        <v>64</v>
      </c>
      <c r="C5" s="35" t="s">
        <v>192</v>
      </c>
      <c r="D5" s="36">
        <v>4</v>
      </c>
      <c r="E5" s="36">
        <v>2</v>
      </c>
      <c r="F5" s="36">
        <v>5</v>
      </c>
      <c r="G5" s="36">
        <v>6</v>
      </c>
      <c r="H5" s="36" t="s">
        <v>99</v>
      </c>
      <c r="I5" s="7"/>
      <c r="J5" s="2"/>
      <c r="K5" s="11" t="s">
        <v>257</v>
      </c>
    </row>
    <row r="6" spans="1:11" ht="24" x14ac:dyDescent="0.25">
      <c r="A6" s="37"/>
      <c r="B6" s="35" t="s">
        <v>191</v>
      </c>
      <c r="C6" s="35" t="s">
        <v>135</v>
      </c>
      <c r="D6" s="36">
        <v>1</v>
      </c>
      <c r="E6" s="36">
        <v>0</v>
      </c>
      <c r="F6" s="36">
        <v>1</v>
      </c>
      <c r="G6" s="36">
        <v>2</v>
      </c>
      <c r="H6" s="36" t="s">
        <v>99</v>
      </c>
      <c r="I6" s="7"/>
      <c r="J6" s="2"/>
      <c r="K6" s="11" t="s">
        <v>257</v>
      </c>
    </row>
    <row r="7" spans="1:11" ht="36" x14ac:dyDescent="0.25">
      <c r="A7" s="37"/>
      <c r="B7" s="35" t="s">
        <v>190</v>
      </c>
      <c r="C7" s="35" t="s">
        <v>189</v>
      </c>
      <c r="D7" s="36">
        <v>2</v>
      </c>
      <c r="E7" s="36">
        <v>2</v>
      </c>
      <c r="F7" s="36">
        <v>3</v>
      </c>
      <c r="G7" s="36">
        <v>6</v>
      </c>
      <c r="H7" s="36" t="s">
        <v>99</v>
      </c>
      <c r="I7" s="7"/>
      <c r="J7" s="2"/>
      <c r="K7" s="11" t="s">
        <v>257</v>
      </c>
    </row>
    <row r="8" spans="1:11" ht="36" x14ac:dyDescent="0.25">
      <c r="A8" s="37"/>
      <c r="B8" s="35" t="s">
        <v>188</v>
      </c>
      <c r="C8" s="35" t="s">
        <v>187</v>
      </c>
      <c r="D8" s="36">
        <v>2</v>
      </c>
      <c r="E8" s="36">
        <v>2</v>
      </c>
      <c r="F8" s="36">
        <v>3</v>
      </c>
      <c r="G8" s="36">
        <v>4</v>
      </c>
      <c r="H8" s="36" t="s">
        <v>99</v>
      </c>
      <c r="I8" s="7"/>
      <c r="J8" s="2"/>
      <c r="K8" s="11" t="s">
        <v>257</v>
      </c>
    </row>
    <row r="9" spans="1:11" x14ac:dyDescent="0.25">
      <c r="A9" s="37"/>
      <c r="B9" s="35" t="s">
        <v>70</v>
      </c>
      <c r="C9" s="35" t="s">
        <v>143</v>
      </c>
      <c r="D9" s="36">
        <v>2</v>
      </c>
      <c r="E9" s="36">
        <v>0</v>
      </c>
      <c r="F9" s="36">
        <v>2</v>
      </c>
      <c r="G9" s="38">
        <v>2</v>
      </c>
      <c r="H9" s="36" t="s">
        <v>99</v>
      </c>
      <c r="I9" s="11" t="s">
        <v>257</v>
      </c>
      <c r="J9" s="2"/>
      <c r="K9" s="2"/>
    </row>
    <row r="10" spans="1:11" x14ac:dyDescent="0.25">
      <c r="A10" s="37"/>
      <c r="B10" s="35" t="s">
        <v>186</v>
      </c>
      <c r="C10" s="35" t="s">
        <v>147</v>
      </c>
      <c r="D10" s="36">
        <v>2</v>
      </c>
      <c r="E10" s="36">
        <v>0</v>
      </c>
      <c r="F10" s="36">
        <v>2</v>
      </c>
      <c r="G10" s="38">
        <v>2</v>
      </c>
      <c r="H10" s="36" t="s">
        <v>99</v>
      </c>
      <c r="I10" s="11" t="s">
        <v>257</v>
      </c>
      <c r="J10" s="2"/>
      <c r="K10" s="2"/>
    </row>
    <row r="11" spans="1:11" ht="48" x14ac:dyDescent="0.25">
      <c r="A11" s="37"/>
      <c r="B11" s="35" t="s">
        <v>59</v>
      </c>
      <c r="C11" s="35" t="s">
        <v>185</v>
      </c>
      <c r="D11" s="36">
        <v>2</v>
      </c>
      <c r="E11" s="36">
        <v>0</v>
      </c>
      <c r="F11" s="36">
        <v>2</v>
      </c>
      <c r="G11" s="38">
        <v>2</v>
      </c>
      <c r="H11" s="36" t="s">
        <v>99</v>
      </c>
      <c r="I11" s="11" t="s">
        <v>257</v>
      </c>
      <c r="J11" s="2"/>
      <c r="K11" s="2"/>
    </row>
    <row r="12" spans="1:11" x14ac:dyDescent="0.25">
      <c r="A12" s="37"/>
      <c r="B12" s="35" t="s">
        <v>184</v>
      </c>
      <c r="C12" s="35" t="s">
        <v>141</v>
      </c>
      <c r="D12" s="36">
        <v>3</v>
      </c>
      <c r="E12" s="36">
        <v>2</v>
      </c>
      <c r="F12" s="36">
        <v>4</v>
      </c>
      <c r="G12" s="36">
        <v>6</v>
      </c>
      <c r="H12" s="36" t="s">
        <v>99</v>
      </c>
      <c r="I12" s="7"/>
      <c r="J12" s="35"/>
      <c r="K12" s="11" t="s">
        <v>257</v>
      </c>
    </row>
    <row r="13" spans="1:11" ht="36" x14ac:dyDescent="0.25">
      <c r="A13" s="37" t="s">
        <v>183</v>
      </c>
      <c r="B13" s="35" t="s">
        <v>182</v>
      </c>
      <c r="C13" s="35" t="s">
        <v>181</v>
      </c>
      <c r="D13" s="36">
        <v>3</v>
      </c>
      <c r="E13" s="36">
        <v>2</v>
      </c>
      <c r="F13" s="36">
        <v>4</v>
      </c>
      <c r="G13" s="38">
        <v>6</v>
      </c>
      <c r="H13" s="36" t="s">
        <v>99</v>
      </c>
      <c r="I13" s="11" t="s">
        <v>257</v>
      </c>
      <c r="J13" s="35"/>
      <c r="K13" s="35"/>
    </row>
    <row r="14" spans="1:11" ht="24" x14ac:dyDescent="0.25">
      <c r="A14" s="37"/>
      <c r="B14" s="35" t="s">
        <v>180</v>
      </c>
      <c r="C14" s="35" t="s">
        <v>179</v>
      </c>
      <c r="D14" s="36">
        <v>3</v>
      </c>
      <c r="E14" s="36">
        <v>0</v>
      </c>
      <c r="F14" s="36">
        <v>3</v>
      </c>
      <c r="G14" s="36">
        <v>4</v>
      </c>
      <c r="H14" s="36" t="s">
        <v>99</v>
      </c>
      <c r="I14" s="7"/>
      <c r="J14" s="35"/>
      <c r="K14" s="11" t="s">
        <v>257</v>
      </c>
    </row>
    <row r="15" spans="1:11" ht="36" x14ac:dyDescent="0.25">
      <c r="A15" s="37"/>
      <c r="B15" s="35" t="s">
        <v>178</v>
      </c>
      <c r="C15" s="35" t="s">
        <v>177</v>
      </c>
      <c r="D15" s="36">
        <v>3</v>
      </c>
      <c r="E15" s="36">
        <v>2</v>
      </c>
      <c r="F15" s="36">
        <v>4</v>
      </c>
      <c r="G15" s="36">
        <v>6</v>
      </c>
      <c r="H15" s="36" t="s">
        <v>99</v>
      </c>
      <c r="I15" s="7"/>
      <c r="J15" s="35"/>
      <c r="K15" s="11" t="s">
        <v>257</v>
      </c>
    </row>
    <row r="16" spans="1:11" ht="24" x14ac:dyDescent="0.25">
      <c r="A16" s="37"/>
      <c r="B16" s="35" t="s">
        <v>176</v>
      </c>
      <c r="C16" s="35" t="s">
        <v>175</v>
      </c>
      <c r="D16" s="36">
        <v>3</v>
      </c>
      <c r="E16" s="36">
        <v>0</v>
      </c>
      <c r="F16" s="36">
        <v>3</v>
      </c>
      <c r="G16" s="38">
        <v>4</v>
      </c>
      <c r="H16" s="36" t="s">
        <v>99</v>
      </c>
      <c r="I16" s="11" t="s">
        <v>257</v>
      </c>
      <c r="J16" s="35"/>
      <c r="K16" s="35"/>
    </row>
    <row r="17" spans="1:11" ht="48" x14ac:dyDescent="0.25">
      <c r="A17" s="37"/>
      <c r="B17" s="35" t="s">
        <v>174</v>
      </c>
      <c r="C17" s="35" t="s">
        <v>122</v>
      </c>
      <c r="D17" s="36">
        <v>2</v>
      </c>
      <c r="E17" s="36">
        <v>0</v>
      </c>
      <c r="F17" s="36">
        <v>2</v>
      </c>
      <c r="G17" s="36">
        <v>2</v>
      </c>
      <c r="H17" s="36" t="s">
        <v>99</v>
      </c>
      <c r="I17" s="7"/>
      <c r="J17" s="35"/>
      <c r="K17" s="11" t="s">
        <v>257</v>
      </c>
    </row>
    <row r="18" spans="1:11" ht="24" x14ac:dyDescent="0.25">
      <c r="A18" s="37"/>
      <c r="B18" s="35" t="s">
        <v>39</v>
      </c>
      <c r="C18" s="35" t="s">
        <v>133</v>
      </c>
      <c r="D18" s="36">
        <v>3</v>
      </c>
      <c r="E18" s="36">
        <v>0</v>
      </c>
      <c r="F18" s="36">
        <v>3</v>
      </c>
      <c r="G18" s="36">
        <v>4</v>
      </c>
      <c r="H18" s="36" t="s">
        <v>99</v>
      </c>
      <c r="I18" s="7"/>
      <c r="J18" s="35"/>
      <c r="K18" s="11" t="s">
        <v>257</v>
      </c>
    </row>
    <row r="19" spans="1:11" ht="48" x14ac:dyDescent="0.25">
      <c r="A19" s="37"/>
      <c r="B19" s="35" t="s">
        <v>49</v>
      </c>
      <c r="C19" s="35" t="s">
        <v>120</v>
      </c>
      <c r="D19" s="36">
        <v>3</v>
      </c>
      <c r="E19" s="36">
        <v>0</v>
      </c>
      <c r="F19" s="36">
        <v>3</v>
      </c>
      <c r="G19" s="36">
        <v>4</v>
      </c>
      <c r="H19" s="36" t="s">
        <v>99</v>
      </c>
      <c r="I19" s="7"/>
      <c r="J19" s="2"/>
      <c r="K19" s="11" t="s">
        <v>257</v>
      </c>
    </row>
    <row r="20" spans="1:11" ht="24" x14ac:dyDescent="0.25">
      <c r="A20" s="34" t="s">
        <v>173</v>
      </c>
      <c r="B20" s="35" t="s">
        <v>172</v>
      </c>
      <c r="C20" s="35" t="s">
        <v>171</v>
      </c>
      <c r="D20" s="36">
        <v>2</v>
      </c>
      <c r="E20" s="36">
        <v>2</v>
      </c>
      <c r="F20" s="36">
        <v>3</v>
      </c>
      <c r="G20" s="36">
        <v>5</v>
      </c>
      <c r="H20" s="36" t="s">
        <v>99</v>
      </c>
      <c r="I20" s="7"/>
      <c r="J20" s="2"/>
      <c r="K20" s="11" t="s">
        <v>257</v>
      </c>
    </row>
    <row r="21" spans="1:11" ht="24" x14ac:dyDescent="0.25">
      <c r="A21" s="37"/>
      <c r="B21" s="35" t="s">
        <v>170</v>
      </c>
      <c r="C21" s="35" t="s">
        <v>169</v>
      </c>
      <c r="D21" s="36">
        <v>2</v>
      </c>
      <c r="E21" s="36">
        <v>2</v>
      </c>
      <c r="F21" s="36">
        <v>3</v>
      </c>
      <c r="G21" s="36">
        <v>5</v>
      </c>
      <c r="H21" s="36" t="s">
        <v>99</v>
      </c>
      <c r="I21" s="7"/>
      <c r="J21" s="2"/>
      <c r="K21" s="11" t="s">
        <v>257</v>
      </c>
    </row>
    <row r="22" spans="1:11" ht="36" x14ac:dyDescent="0.25">
      <c r="A22" s="37"/>
      <c r="B22" s="35" t="s">
        <v>168</v>
      </c>
      <c r="C22" s="35" t="s">
        <v>167</v>
      </c>
      <c r="D22" s="36">
        <v>3</v>
      </c>
      <c r="E22" s="36">
        <v>0</v>
      </c>
      <c r="F22" s="36">
        <v>3</v>
      </c>
      <c r="G22" s="36">
        <v>5</v>
      </c>
      <c r="H22" s="36" t="s">
        <v>99</v>
      </c>
      <c r="I22" s="7"/>
      <c r="J22" s="2"/>
      <c r="K22" s="11" t="s">
        <v>257</v>
      </c>
    </row>
    <row r="23" spans="1:11" ht="36" x14ac:dyDescent="0.25">
      <c r="A23" s="37"/>
      <c r="B23" s="35" t="s">
        <v>166</v>
      </c>
      <c r="C23" s="35" t="s">
        <v>165</v>
      </c>
      <c r="D23" s="36">
        <v>2</v>
      </c>
      <c r="E23" s="36"/>
      <c r="F23" s="36">
        <v>3</v>
      </c>
      <c r="G23" s="36">
        <v>5</v>
      </c>
      <c r="H23" s="36" t="s">
        <v>87</v>
      </c>
      <c r="I23" s="7"/>
      <c r="J23" s="2"/>
      <c r="K23" s="11" t="s">
        <v>257</v>
      </c>
    </row>
    <row r="24" spans="1:11" ht="24" x14ac:dyDescent="0.25">
      <c r="A24" s="37"/>
      <c r="B24" s="35" t="s">
        <v>164</v>
      </c>
      <c r="C24" s="35" t="s">
        <v>163</v>
      </c>
      <c r="D24" s="36">
        <v>2</v>
      </c>
      <c r="E24" s="36">
        <v>2</v>
      </c>
      <c r="F24" s="36">
        <v>3</v>
      </c>
      <c r="G24" s="36">
        <v>5</v>
      </c>
      <c r="H24" s="36" t="s">
        <v>87</v>
      </c>
      <c r="I24" s="7"/>
      <c r="J24" s="2"/>
      <c r="K24" s="11" t="s">
        <v>257</v>
      </c>
    </row>
    <row r="25" spans="1:11" ht="60" x14ac:dyDescent="0.25">
      <c r="A25" s="37"/>
      <c r="B25" s="35" t="s">
        <v>162</v>
      </c>
      <c r="C25" s="35" t="s">
        <v>161</v>
      </c>
      <c r="D25" s="36">
        <v>3</v>
      </c>
      <c r="E25" s="36">
        <v>0</v>
      </c>
      <c r="F25" s="36">
        <v>3</v>
      </c>
      <c r="G25" s="38">
        <v>5</v>
      </c>
      <c r="H25" s="36" t="s">
        <v>87</v>
      </c>
      <c r="I25" s="11" t="s">
        <v>257</v>
      </c>
      <c r="J25" s="2"/>
      <c r="K25" s="35"/>
    </row>
    <row r="26" spans="1:11" ht="60" x14ac:dyDescent="0.25">
      <c r="A26" s="34" t="s">
        <v>160</v>
      </c>
      <c r="B26" s="35" t="s">
        <v>159</v>
      </c>
      <c r="C26" s="35" t="s">
        <v>158</v>
      </c>
      <c r="D26" s="36">
        <v>3</v>
      </c>
      <c r="E26" s="36">
        <v>0</v>
      </c>
      <c r="F26" s="36">
        <v>3</v>
      </c>
      <c r="G26" s="36">
        <v>5</v>
      </c>
      <c r="H26" s="36" t="s">
        <v>99</v>
      </c>
      <c r="I26" s="7"/>
      <c r="J26" s="2"/>
      <c r="K26" s="11" t="s">
        <v>257</v>
      </c>
    </row>
    <row r="27" spans="1:11" ht="36" x14ac:dyDescent="0.25">
      <c r="A27" s="37"/>
      <c r="B27" s="35" t="s">
        <v>157</v>
      </c>
      <c r="C27" s="35" t="s">
        <v>156</v>
      </c>
      <c r="D27" s="36">
        <v>3</v>
      </c>
      <c r="E27" s="36">
        <v>0</v>
      </c>
      <c r="F27" s="36">
        <v>3</v>
      </c>
      <c r="G27" s="36">
        <v>5</v>
      </c>
      <c r="H27" s="36" t="s">
        <v>99</v>
      </c>
      <c r="I27" s="7"/>
      <c r="J27" s="2"/>
      <c r="K27" s="11" t="s">
        <v>257</v>
      </c>
    </row>
    <row r="28" spans="1:11" ht="36" x14ac:dyDescent="0.25">
      <c r="A28" s="37"/>
      <c r="B28" s="35" t="s">
        <v>155</v>
      </c>
      <c r="C28" s="35" t="s">
        <v>154</v>
      </c>
      <c r="D28" s="36">
        <v>0</v>
      </c>
      <c r="E28" s="36">
        <v>12</v>
      </c>
      <c r="F28" s="36">
        <v>6</v>
      </c>
      <c r="G28" s="36">
        <v>5</v>
      </c>
      <c r="H28" s="36" t="s">
        <v>99</v>
      </c>
      <c r="I28" s="7"/>
      <c r="J28" s="2"/>
      <c r="K28" s="11" t="s">
        <v>257</v>
      </c>
    </row>
    <row r="29" spans="1:11" ht="24" x14ac:dyDescent="0.25">
      <c r="A29" s="37"/>
      <c r="B29" s="35" t="s">
        <v>153</v>
      </c>
      <c r="C29" s="35" t="s">
        <v>152</v>
      </c>
      <c r="D29" s="36">
        <v>3</v>
      </c>
      <c r="E29" s="36">
        <v>0</v>
      </c>
      <c r="F29" s="36">
        <v>3</v>
      </c>
      <c r="G29" s="36">
        <v>5</v>
      </c>
      <c r="H29" s="36" t="s">
        <v>87</v>
      </c>
      <c r="I29" s="7"/>
      <c r="J29" s="2"/>
      <c r="K29" s="11" t="s">
        <v>257</v>
      </c>
    </row>
    <row r="30" spans="1:11" ht="36" x14ac:dyDescent="0.25">
      <c r="A30" s="37"/>
      <c r="B30" s="35" t="s">
        <v>103</v>
      </c>
      <c r="C30" s="35" t="s">
        <v>151</v>
      </c>
      <c r="D30" s="36">
        <v>3</v>
      </c>
      <c r="E30" s="36">
        <v>0</v>
      </c>
      <c r="F30" s="36">
        <v>3</v>
      </c>
      <c r="G30" s="36">
        <v>5</v>
      </c>
      <c r="H30" s="36" t="s">
        <v>87</v>
      </c>
      <c r="I30" s="7"/>
      <c r="J30" s="2"/>
      <c r="K30" s="11" t="s">
        <v>257</v>
      </c>
    </row>
    <row r="31" spans="1:11" ht="36" x14ac:dyDescent="0.25">
      <c r="A31" s="37"/>
      <c r="B31" s="35" t="s">
        <v>98</v>
      </c>
      <c r="C31" s="35" t="s">
        <v>150</v>
      </c>
      <c r="D31" s="36">
        <v>3</v>
      </c>
      <c r="E31" s="36">
        <v>0</v>
      </c>
      <c r="F31" s="36">
        <v>3</v>
      </c>
      <c r="G31" s="36">
        <v>5</v>
      </c>
      <c r="H31" s="36" t="s">
        <v>87</v>
      </c>
      <c r="I31" s="7"/>
      <c r="J31" s="2"/>
      <c r="K31" s="11" t="s">
        <v>257</v>
      </c>
    </row>
    <row r="32" spans="1:11" x14ac:dyDescent="0.25">
      <c r="A32" s="28"/>
      <c r="B32" s="39"/>
      <c r="C32" s="40"/>
      <c r="D32" s="28"/>
      <c r="E32" s="28"/>
      <c r="F32" s="28"/>
      <c r="G32" s="28"/>
      <c r="H32" s="28"/>
      <c r="I32" s="28"/>
      <c r="J32" s="2"/>
      <c r="K32" s="2"/>
    </row>
    <row r="33" spans="1:11" ht="15.75" x14ac:dyDescent="0.25">
      <c r="A33" s="12" t="s">
        <v>3</v>
      </c>
      <c r="B33" s="12"/>
      <c r="C33" s="12"/>
      <c r="D33" s="13">
        <f>SUM(D5:D32)</f>
        <v>67</v>
      </c>
      <c r="E33" s="13">
        <f>SUM(E5:E32)</f>
        <v>30</v>
      </c>
      <c r="F33" s="13">
        <f>SUM(F5:F32)</f>
        <v>83</v>
      </c>
      <c r="G33" s="13">
        <f>SUM(G5:G32)</f>
        <v>120</v>
      </c>
      <c r="H33" s="14"/>
      <c r="I33" s="14"/>
      <c r="J33" s="2"/>
      <c r="K33" s="2"/>
    </row>
    <row r="34" spans="1:11" ht="15.75" x14ac:dyDescent="0.25">
      <c r="A34" s="15" t="s">
        <v>2</v>
      </c>
      <c r="B34" s="15"/>
      <c r="C34" s="15"/>
      <c r="D34" s="16"/>
      <c r="E34" s="16"/>
      <c r="F34" s="16"/>
      <c r="G34" s="16">
        <v>0</v>
      </c>
      <c r="H34" s="14"/>
      <c r="I34" s="14"/>
      <c r="J34" s="2"/>
      <c r="K34" s="2"/>
    </row>
    <row r="35" spans="1:11" ht="15.75" x14ac:dyDescent="0.25">
      <c r="A35" s="12" t="s">
        <v>1</v>
      </c>
      <c r="B35" s="12"/>
      <c r="C35" s="12"/>
      <c r="D35" s="12"/>
      <c r="E35" s="12"/>
      <c r="F35" s="12"/>
      <c r="G35" s="13">
        <v>21</v>
      </c>
      <c r="H35" s="14"/>
      <c r="I35" s="14"/>
      <c r="J35" s="2"/>
      <c r="K35" s="2"/>
    </row>
    <row r="36" spans="1:11" ht="15.75" x14ac:dyDescent="0.25">
      <c r="A36" s="12" t="s">
        <v>0</v>
      </c>
      <c r="B36" s="12"/>
      <c r="C36" s="12"/>
      <c r="D36" s="12"/>
      <c r="E36" s="12"/>
      <c r="F36" s="12"/>
      <c r="G36" s="17">
        <v>0.17499999999999999</v>
      </c>
      <c r="H36" s="14"/>
      <c r="I36" s="14"/>
      <c r="J36" s="2"/>
      <c r="K36" s="2"/>
    </row>
  </sheetData>
  <mergeCells count="20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34:C34"/>
    <mergeCell ref="I3:K3"/>
    <mergeCell ref="A33:C33"/>
    <mergeCell ref="H33:I36"/>
    <mergeCell ref="A35:F35"/>
    <mergeCell ref="A36:F36"/>
    <mergeCell ref="A5:A12"/>
    <mergeCell ref="A13:A19"/>
    <mergeCell ref="A20:A25"/>
    <mergeCell ref="A26:A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F83D-E921-451A-8D6D-57BB401A9510}">
  <dimension ref="A1:K46"/>
  <sheetViews>
    <sheetView tabSelected="1" workbookViewId="0">
      <selection activeCell="R12" sqref="R12"/>
    </sheetView>
  </sheetViews>
  <sheetFormatPr defaultRowHeight="15" x14ac:dyDescent="0.25"/>
  <sheetData>
    <row r="1" spans="1:11" ht="15.75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x14ac:dyDescent="0.25">
      <c r="A2" s="3" t="s">
        <v>256</v>
      </c>
      <c r="B2" s="3"/>
      <c r="C2" s="3"/>
      <c r="D2" s="3"/>
      <c r="E2" s="3"/>
      <c r="F2" s="3"/>
      <c r="G2" s="3"/>
      <c r="H2" s="3"/>
      <c r="I2" s="3"/>
      <c r="J2" s="2"/>
      <c r="K2" s="2"/>
    </row>
    <row r="3" spans="1:11" x14ac:dyDescent="0.25">
      <c r="A3" s="3" t="s">
        <v>84</v>
      </c>
      <c r="B3" s="3" t="s">
        <v>83</v>
      </c>
      <c r="C3" s="3" t="s">
        <v>82</v>
      </c>
      <c r="D3" s="3" t="s">
        <v>81</v>
      </c>
      <c r="E3" s="3" t="s">
        <v>80</v>
      </c>
      <c r="F3" s="3" t="s">
        <v>79</v>
      </c>
      <c r="G3" s="4" t="s">
        <v>78</v>
      </c>
      <c r="H3" s="3" t="s">
        <v>77</v>
      </c>
      <c r="I3" s="3" t="s">
        <v>76</v>
      </c>
      <c r="J3" s="3"/>
      <c r="K3" s="3"/>
    </row>
    <row r="4" spans="1:11" x14ac:dyDescent="0.25">
      <c r="A4" s="3"/>
      <c r="B4" s="3"/>
      <c r="C4" s="3"/>
      <c r="D4" s="3"/>
      <c r="E4" s="3"/>
      <c r="F4" s="3"/>
      <c r="G4" s="4"/>
      <c r="H4" s="3"/>
      <c r="I4" s="5" t="s">
        <v>75</v>
      </c>
      <c r="J4" s="6" t="s">
        <v>74</v>
      </c>
      <c r="K4" s="6" t="s">
        <v>73</v>
      </c>
    </row>
    <row r="5" spans="1:11" x14ac:dyDescent="0.25">
      <c r="A5" s="7">
        <v>1</v>
      </c>
      <c r="B5" s="41" t="s">
        <v>70</v>
      </c>
      <c r="C5" s="42" t="s">
        <v>69</v>
      </c>
      <c r="D5" s="43" t="s">
        <v>246</v>
      </c>
      <c r="E5" s="44">
        <v>0</v>
      </c>
      <c r="F5" s="44">
        <v>2</v>
      </c>
      <c r="G5" s="44">
        <v>2</v>
      </c>
      <c r="H5" s="44" t="s">
        <v>4</v>
      </c>
      <c r="I5" s="44"/>
      <c r="J5" s="45"/>
      <c r="K5" s="11" t="s">
        <v>257</v>
      </c>
    </row>
    <row r="6" spans="1:11" ht="48" x14ac:dyDescent="0.25">
      <c r="A6" s="7">
        <v>1</v>
      </c>
      <c r="B6" s="41" t="s">
        <v>59</v>
      </c>
      <c r="C6" s="42" t="s">
        <v>58</v>
      </c>
      <c r="D6" s="44">
        <v>2</v>
      </c>
      <c r="E6" s="44">
        <v>0</v>
      </c>
      <c r="F6" s="44">
        <v>2</v>
      </c>
      <c r="G6" s="44">
        <v>2</v>
      </c>
      <c r="H6" s="44" t="s">
        <v>4</v>
      </c>
      <c r="I6" s="11" t="s">
        <v>257</v>
      </c>
      <c r="J6" s="45"/>
      <c r="K6" s="45"/>
    </row>
    <row r="7" spans="1:11" x14ac:dyDescent="0.25">
      <c r="A7" s="7">
        <v>1</v>
      </c>
      <c r="B7" s="41" t="s">
        <v>57</v>
      </c>
      <c r="C7" s="42" t="s">
        <v>56</v>
      </c>
      <c r="D7" s="44">
        <v>2</v>
      </c>
      <c r="E7" s="44">
        <v>0</v>
      </c>
      <c r="F7" s="44">
        <v>2</v>
      </c>
      <c r="G7" s="44">
        <v>2</v>
      </c>
      <c r="H7" s="44" t="s">
        <v>4</v>
      </c>
      <c r="I7" s="11" t="s">
        <v>257</v>
      </c>
      <c r="J7" s="45"/>
      <c r="K7" s="45"/>
    </row>
    <row r="8" spans="1:11" x14ac:dyDescent="0.25">
      <c r="A8" s="46" t="s">
        <v>234</v>
      </c>
      <c r="B8" s="41" t="s">
        <v>180</v>
      </c>
      <c r="C8" s="42" t="s">
        <v>46</v>
      </c>
      <c r="D8" s="43" t="s">
        <v>234</v>
      </c>
      <c r="E8" s="43">
        <v>0</v>
      </c>
      <c r="F8" s="43" t="s">
        <v>234</v>
      </c>
      <c r="G8" s="43" t="s">
        <v>198</v>
      </c>
      <c r="H8" s="44" t="s">
        <v>4</v>
      </c>
      <c r="I8" s="44"/>
      <c r="J8" s="45"/>
      <c r="K8" s="11" t="s">
        <v>257</v>
      </c>
    </row>
    <row r="9" spans="1:11" ht="24" x14ac:dyDescent="0.25">
      <c r="A9" s="46" t="s">
        <v>234</v>
      </c>
      <c r="B9" s="41" t="s">
        <v>255</v>
      </c>
      <c r="C9" s="42" t="s">
        <v>254</v>
      </c>
      <c r="D9" s="43" t="s">
        <v>234</v>
      </c>
      <c r="E9" s="43">
        <v>0</v>
      </c>
      <c r="F9" s="43" t="s">
        <v>234</v>
      </c>
      <c r="G9" s="43" t="s">
        <v>218</v>
      </c>
      <c r="H9" s="44" t="s">
        <v>4</v>
      </c>
      <c r="I9" s="11" t="s">
        <v>257</v>
      </c>
      <c r="J9" s="47"/>
      <c r="K9" s="47"/>
    </row>
    <row r="10" spans="1:11" ht="36" x14ac:dyDescent="0.25">
      <c r="A10" s="46" t="s">
        <v>244</v>
      </c>
      <c r="B10" s="48" t="s">
        <v>253</v>
      </c>
      <c r="C10" s="48" t="s">
        <v>187</v>
      </c>
      <c r="D10" s="43" t="s">
        <v>234</v>
      </c>
      <c r="E10" s="43" t="s">
        <v>240</v>
      </c>
      <c r="F10" s="43" t="s">
        <v>234</v>
      </c>
      <c r="G10" s="43" t="s">
        <v>234</v>
      </c>
      <c r="H10" s="44" t="s">
        <v>4</v>
      </c>
      <c r="I10" s="44"/>
      <c r="J10" s="47"/>
      <c r="K10" s="11" t="s">
        <v>257</v>
      </c>
    </row>
    <row r="11" spans="1:11" ht="48" x14ac:dyDescent="0.25">
      <c r="A11" s="46" t="s">
        <v>244</v>
      </c>
      <c r="B11" s="48" t="s">
        <v>252</v>
      </c>
      <c r="C11" s="48" t="s">
        <v>251</v>
      </c>
      <c r="D11" s="43" t="s">
        <v>246</v>
      </c>
      <c r="E11" s="43" t="s">
        <v>240</v>
      </c>
      <c r="F11" s="43" t="s">
        <v>246</v>
      </c>
      <c r="G11" s="43" t="s">
        <v>246</v>
      </c>
      <c r="H11" s="44" t="s">
        <v>4</v>
      </c>
      <c r="I11" s="44"/>
      <c r="J11" s="47"/>
      <c r="K11" s="11" t="s">
        <v>257</v>
      </c>
    </row>
    <row r="12" spans="1:11" ht="24" x14ac:dyDescent="0.25">
      <c r="A12" s="46" t="s">
        <v>244</v>
      </c>
      <c r="B12" s="48" t="s">
        <v>250</v>
      </c>
      <c r="C12" s="48" t="s">
        <v>249</v>
      </c>
      <c r="D12" s="43" t="s">
        <v>234</v>
      </c>
      <c r="E12" s="43" t="s">
        <v>240</v>
      </c>
      <c r="F12" s="43" t="s">
        <v>234</v>
      </c>
      <c r="G12" s="43" t="s">
        <v>234</v>
      </c>
      <c r="H12" s="44" t="s">
        <v>4</v>
      </c>
      <c r="I12" s="44"/>
      <c r="J12" s="47"/>
      <c r="K12" s="11" t="s">
        <v>257</v>
      </c>
    </row>
    <row r="13" spans="1:11" ht="36" x14ac:dyDescent="0.25">
      <c r="A13" s="46" t="s">
        <v>244</v>
      </c>
      <c r="B13" s="48" t="s">
        <v>136</v>
      </c>
      <c r="C13" s="48" t="s">
        <v>135</v>
      </c>
      <c r="D13" s="43" t="s">
        <v>240</v>
      </c>
      <c r="E13" s="43" t="s">
        <v>240</v>
      </c>
      <c r="F13" s="43" t="s">
        <v>244</v>
      </c>
      <c r="G13" s="43" t="s">
        <v>246</v>
      </c>
      <c r="H13" s="44" t="s">
        <v>4</v>
      </c>
      <c r="I13" s="44"/>
      <c r="J13" s="47"/>
      <c r="K13" s="11" t="s">
        <v>257</v>
      </c>
    </row>
    <row r="14" spans="1:11" ht="24" x14ac:dyDescent="0.25">
      <c r="A14" s="46" t="s">
        <v>244</v>
      </c>
      <c r="B14" s="48" t="s">
        <v>248</v>
      </c>
      <c r="C14" s="48" t="s">
        <v>247</v>
      </c>
      <c r="D14" s="43" t="s">
        <v>244</v>
      </c>
      <c r="E14" s="43" t="s">
        <v>246</v>
      </c>
      <c r="F14" s="43" t="s">
        <v>246</v>
      </c>
      <c r="G14" s="43" t="s">
        <v>234</v>
      </c>
      <c r="H14" s="44" t="s">
        <v>4</v>
      </c>
      <c r="I14" s="44"/>
      <c r="J14" s="47"/>
      <c r="K14" s="11" t="s">
        <v>257</v>
      </c>
    </row>
    <row r="15" spans="1:11" ht="24" x14ac:dyDescent="0.25">
      <c r="A15" s="46" t="s">
        <v>244</v>
      </c>
      <c r="B15" s="48" t="s">
        <v>65</v>
      </c>
      <c r="C15" s="48" t="s">
        <v>192</v>
      </c>
      <c r="D15" s="43" t="s">
        <v>198</v>
      </c>
      <c r="E15" s="43" t="s">
        <v>240</v>
      </c>
      <c r="F15" s="43" t="s">
        <v>198</v>
      </c>
      <c r="G15" s="43" t="s">
        <v>245</v>
      </c>
      <c r="H15" s="44" t="s">
        <v>4</v>
      </c>
      <c r="I15" s="44"/>
      <c r="J15" s="47"/>
      <c r="K15" s="11" t="s">
        <v>257</v>
      </c>
    </row>
    <row r="16" spans="1:11" x14ac:dyDescent="0.25">
      <c r="A16" s="46" t="s">
        <v>244</v>
      </c>
      <c r="B16" s="48" t="s">
        <v>243</v>
      </c>
      <c r="C16" s="48" t="s">
        <v>141</v>
      </c>
      <c r="D16" s="43" t="s">
        <v>234</v>
      </c>
      <c r="E16" s="43" t="s">
        <v>240</v>
      </c>
      <c r="F16" s="43" t="s">
        <v>234</v>
      </c>
      <c r="G16" s="43" t="s">
        <v>218</v>
      </c>
      <c r="H16" s="44" t="s">
        <v>4</v>
      </c>
      <c r="I16" s="44"/>
      <c r="J16" s="47"/>
      <c r="K16" s="11" t="s">
        <v>257</v>
      </c>
    </row>
    <row r="17" spans="1:11" x14ac:dyDescent="0.25">
      <c r="A17" s="46" t="s">
        <v>234</v>
      </c>
      <c r="B17" s="49" t="s">
        <v>242</v>
      </c>
      <c r="C17" s="48" t="s">
        <v>241</v>
      </c>
      <c r="D17" s="43" t="s">
        <v>234</v>
      </c>
      <c r="E17" s="43" t="s">
        <v>240</v>
      </c>
      <c r="F17" s="43" t="s">
        <v>234</v>
      </c>
      <c r="G17" s="43" t="s">
        <v>198</v>
      </c>
      <c r="H17" s="44" t="s">
        <v>4</v>
      </c>
      <c r="I17" s="44"/>
      <c r="J17" s="47"/>
      <c r="K17" s="11" t="s">
        <v>257</v>
      </c>
    </row>
    <row r="18" spans="1:11" ht="24" x14ac:dyDescent="0.25">
      <c r="A18" s="46" t="s">
        <v>234</v>
      </c>
      <c r="B18" s="48" t="s">
        <v>134</v>
      </c>
      <c r="C18" s="48" t="s">
        <v>133</v>
      </c>
      <c r="D18" s="50">
        <v>3</v>
      </c>
      <c r="E18" s="50">
        <v>0</v>
      </c>
      <c r="F18" s="50">
        <v>3</v>
      </c>
      <c r="G18" s="50">
        <v>4</v>
      </c>
      <c r="H18" s="44" t="s">
        <v>4</v>
      </c>
      <c r="I18" s="44"/>
      <c r="J18" s="47"/>
      <c r="K18" s="11" t="s">
        <v>257</v>
      </c>
    </row>
    <row r="19" spans="1:11" ht="48" x14ac:dyDescent="0.25">
      <c r="A19" s="46" t="s">
        <v>234</v>
      </c>
      <c r="B19" s="48" t="s">
        <v>121</v>
      </c>
      <c r="C19" s="48" t="s">
        <v>239</v>
      </c>
      <c r="D19" s="50">
        <v>3</v>
      </c>
      <c r="E19" s="50">
        <v>0</v>
      </c>
      <c r="F19" s="50">
        <v>3</v>
      </c>
      <c r="G19" s="50">
        <v>4</v>
      </c>
      <c r="H19" s="44" t="s">
        <v>4</v>
      </c>
      <c r="I19" s="44"/>
      <c r="J19" s="47"/>
      <c r="K19" s="11" t="s">
        <v>257</v>
      </c>
    </row>
    <row r="20" spans="1:11" ht="36" x14ac:dyDescent="0.25">
      <c r="A20" s="46" t="s">
        <v>234</v>
      </c>
      <c r="B20" s="48" t="s">
        <v>238</v>
      </c>
      <c r="C20" s="48" t="s">
        <v>237</v>
      </c>
      <c r="D20" s="50">
        <v>3</v>
      </c>
      <c r="E20" s="50">
        <v>0</v>
      </c>
      <c r="F20" s="50">
        <v>3</v>
      </c>
      <c r="G20" s="50">
        <v>3</v>
      </c>
      <c r="H20" s="44" t="s">
        <v>4</v>
      </c>
      <c r="I20" s="44"/>
      <c r="J20" s="47"/>
      <c r="K20" s="11" t="s">
        <v>257</v>
      </c>
    </row>
    <row r="21" spans="1:11" ht="24" x14ac:dyDescent="0.25">
      <c r="A21" s="46" t="s">
        <v>234</v>
      </c>
      <c r="B21" s="48" t="s">
        <v>236</v>
      </c>
      <c r="C21" s="48" t="s">
        <v>235</v>
      </c>
      <c r="D21" s="50">
        <v>3</v>
      </c>
      <c r="E21" s="50">
        <v>0</v>
      </c>
      <c r="F21" s="50">
        <v>3</v>
      </c>
      <c r="G21" s="50">
        <v>4</v>
      </c>
      <c r="H21" s="44" t="s">
        <v>4</v>
      </c>
      <c r="I21" s="44"/>
      <c r="J21" s="47"/>
      <c r="K21" s="11" t="s">
        <v>257</v>
      </c>
    </row>
    <row r="22" spans="1:11" ht="60" x14ac:dyDescent="0.25">
      <c r="A22" s="46" t="s">
        <v>234</v>
      </c>
      <c r="B22" s="48" t="s">
        <v>233</v>
      </c>
      <c r="C22" s="48" t="s">
        <v>122</v>
      </c>
      <c r="D22" s="50">
        <v>2</v>
      </c>
      <c r="E22" s="50">
        <v>0</v>
      </c>
      <c r="F22" s="50">
        <v>2</v>
      </c>
      <c r="G22" s="50">
        <v>3</v>
      </c>
      <c r="H22" s="44" t="s">
        <v>4</v>
      </c>
      <c r="I22" s="44"/>
      <c r="J22" s="47"/>
      <c r="K22" s="11" t="s">
        <v>257</v>
      </c>
    </row>
    <row r="23" spans="1:11" ht="24" x14ac:dyDescent="0.25">
      <c r="A23" s="46" t="s">
        <v>218</v>
      </c>
      <c r="B23" s="48" t="s">
        <v>232</v>
      </c>
      <c r="C23" s="48" t="s">
        <v>231</v>
      </c>
      <c r="D23" s="50">
        <v>3</v>
      </c>
      <c r="E23" s="50">
        <v>0</v>
      </c>
      <c r="F23" s="50">
        <v>3</v>
      </c>
      <c r="G23" s="50">
        <v>5</v>
      </c>
      <c r="H23" s="44" t="s">
        <v>4</v>
      </c>
      <c r="I23" s="44"/>
      <c r="J23" s="47"/>
      <c r="K23" s="11" t="s">
        <v>257</v>
      </c>
    </row>
    <row r="24" spans="1:11" ht="24" x14ac:dyDescent="0.25">
      <c r="A24" s="46" t="s">
        <v>218</v>
      </c>
      <c r="B24" s="48" t="s">
        <v>230</v>
      </c>
      <c r="C24" s="48" t="s">
        <v>229</v>
      </c>
      <c r="D24" s="50">
        <v>3</v>
      </c>
      <c r="E24" s="50">
        <v>0</v>
      </c>
      <c r="F24" s="50">
        <v>3</v>
      </c>
      <c r="G24" s="50">
        <v>5</v>
      </c>
      <c r="H24" s="44" t="s">
        <v>4</v>
      </c>
      <c r="I24" s="44"/>
      <c r="J24" s="47"/>
      <c r="K24" s="11" t="s">
        <v>257</v>
      </c>
    </row>
    <row r="25" spans="1:11" ht="24" x14ac:dyDescent="0.25">
      <c r="A25" s="46" t="s">
        <v>218</v>
      </c>
      <c r="B25" s="48" t="s">
        <v>228</v>
      </c>
      <c r="C25" s="48" t="s">
        <v>227</v>
      </c>
      <c r="D25" s="50">
        <v>3</v>
      </c>
      <c r="E25" s="50">
        <v>0</v>
      </c>
      <c r="F25" s="50">
        <v>3</v>
      </c>
      <c r="G25" s="50">
        <v>5</v>
      </c>
      <c r="H25" s="44" t="s">
        <v>4</v>
      </c>
      <c r="I25" s="44"/>
      <c r="J25" s="47"/>
      <c r="K25" s="11" t="s">
        <v>257</v>
      </c>
    </row>
    <row r="26" spans="1:11" ht="48" x14ac:dyDescent="0.25">
      <c r="A26" s="46" t="s">
        <v>218</v>
      </c>
      <c r="B26" s="48" t="s">
        <v>226</v>
      </c>
      <c r="C26" s="48" t="s">
        <v>225</v>
      </c>
      <c r="D26" s="50">
        <v>3</v>
      </c>
      <c r="E26" s="50">
        <v>0</v>
      </c>
      <c r="F26" s="50">
        <v>3</v>
      </c>
      <c r="G26" s="50">
        <v>3</v>
      </c>
      <c r="H26" s="44" t="s">
        <v>4</v>
      </c>
      <c r="I26" s="44"/>
      <c r="J26" s="47"/>
      <c r="K26" s="11" t="s">
        <v>257</v>
      </c>
    </row>
    <row r="27" spans="1:11" ht="36" x14ac:dyDescent="0.25">
      <c r="A27" s="46" t="s">
        <v>218</v>
      </c>
      <c r="B27" s="48" t="s">
        <v>224</v>
      </c>
      <c r="C27" s="48" t="s">
        <v>223</v>
      </c>
      <c r="D27" s="50">
        <v>3</v>
      </c>
      <c r="E27" s="50">
        <v>0</v>
      </c>
      <c r="F27" s="50">
        <v>3</v>
      </c>
      <c r="G27" s="50">
        <v>3</v>
      </c>
      <c r="H27" s="44" t="s">
        <v>4</v>
      </c>
      <c r="I27" s="44"/>
      <c r="J27" s="47"/>
      <c r="K27" s="11" t="s">
        <v>257</v>
      </c>
    </row>
    <row r="28" spans="1:11" ht="72" x14ac:dyDescent="0.25">
      <c r="A28" s="46" t="s">
        <v>218</v>
      </c>
      <c r="B28" s="48" t="s">
        <v>222</v>
      </c>
      <c r="C28" s="48" t="s">
        <v>221</v>
      </c>
      <c r="D28" s="50">
        <v>3</v>
      </c>
      <c r="E28" s="50">
        <v>0</v>
      </c>
      <c r="F28" s="50">
        <v>3</v>
      </c>
      <c r="G28" s="50">
        <v>3</v>
      </c>
      <c r="H28" s="44" t="s">
        <v>4</v>
      </c>
      <c r="I28" s="44"/>
      <c r="J28" s="47"/>
      <c r="K28" s="11" t="s">
        <v>257</v>
      </c>
    </row>
    <row r="29" spans="1:11" ht="36" x14ac:dyDescent="0.25">
      <c r="A29" s="46" t="s">
        <v>218</v>
      </c>
      <c r="B29" s="48" t="s">
        <v>220</v>
      </c>
      <c r="C29" s="48" t="s">
        <v>219</v>
      </c>
      <c r="D29" s="50">
        <v>3</v>
      </c>
      <c r="E29" s="50">
        <v>0</v>
      </c>
      <c r="F29" s="50">
        <v>3</v>
      </c>
      <c r="G29" s="50">
        <v>3</v>
      </c>
      <c r="H29" s="44" t="s">
        <v>4</v>
      </c>
      <c r="I29" s="44"/>
      <c r="J29" s="47"/>
      <c r="K29" s="11" t="s">
        <v>257</v>
      </c>
    </row>
    <row r="30" spans="1:11" ht="72" x14ac:dyDescent="0.25">
      <c r="A30" s="46" t="s">
        <v>218</v>
      </c>
      <c r="B30" s="48" t="s">
        <v>217</v>
      </c>
      <c r="C30" s="48" t="s">
        <v>216</v>
      </c>
      <c r="D30" s="50">
        <v>3</v>
      </c>
      <c r="E30" s="50">
        <v>0</v>
      </c>
      <c r="F30" s="50">
        <v>3</v>
      </c>
      <c r="G30" s="50">
        <v>3</v>
      </c>
      <c r="H30" s="44" t="s">
        <v>200</v>
      </c>
      <c r="I30" s="44"/>
      <c r="J30" s="47"/>
      <c r="K30" s="11" t="s">
        <v>257</v>
      </c>
    </row>
    <row r="31" spans="1:11" ht="24" x14ac:dyDescent="0.25">
      <c r="A31" s="46" t="s">
        <v>203</v>
      </c>
      <c r="B31" s="48" t="s">
        <v>215</v>
      </c>
      <c r="C31" s="49" t="s">
        <v>214</v>
      </c>
      <c r="D31" s="51">
        <v>3</v>
      </c>
      <c r="E31" s="51">
        <v>0</v>
      </c>
      <c r="F31" s="51">
        <v>3</v>
      </c>
      <c r="G31" s="51">
        <v>5</v>
      </c>
      <c r="H31" s="44" t="s">
        <v>4</v>
      </c>
      <c r="I31" s="44"/>
      <c r="J31" s="47"/>
      <c r="K31" s="11" t="s">
        <v>257</v>
      </c>
    </row>
    <row r="32" spans="1:11" ht="24" x14ac:dyDescent="0.25">
      <c r="A32" s="46" t="s">
        <v>203</v>
      </c>
      <c r="B32" s="48" t="s">
        <v>213</v>
      </c>
      <c r="C32" s="49" t="s">
        <v>212</v>
      </c>
      <c r="D32" s="51">
        <v>2</v>
      </c>
      <c r="E32" s="51">
        <v>0</v>
      </c>
      <c r="F32" s="51">
        <v>2</v>
      </c>
      <c r="G32" s="51">
        <v>3</v>
      </c>
      <c r="H32" s="44" t="s">
        <v>4</v>
      </c>
      <c r="I32" s="44"/>
      <c r="J32" s="47"/>
      <c r="K32" s="11" t="s">
        <v>257</v>
      </c>
    </row>
    <row r="33" spans="1:11" ht="48" x14ac:dyDescent="0.25">
      <c r="A33" s="46" t="s">
        <v>203</v>
      </c>
      <c r="B33" s="48" t="s">
        <v>211</v>
      </c>
      <c r="C33" s="49" t="s">
        <v>210</v>
      </c>
      <c r="D33" s="51">
        <v>3</v>
      </c>
      <c r="E33" s="51">
        <v>0</v>
      </c>
      <c r="F33" s="51">
        <v>3</v>
      </c>
      <c r="G33" s="51">
        <v>4</v>
      </c>
      <c r="H33" s="44" t="s">
        <v>4</v>
      </c>
      <c r="I33" s="44"/>
      <c r="J33" s="47"/>
      <c r="K33" s="11" t="s">
        <v>257</v>
      </c>
    </row>
    <row r="34" spans="1:11" ht="36" x14ac:dyDescent="0.25">
      <c r="A34" s="46" t="s">
        <v>203</v>
      </c>
      <c r="B34" s="48" t="s">
        <v>209</v>
      </c>
      <c r="C34" s="49" t="s">
        <v>208</v>
      </c>
      <c r="D34" s="51">
        <v>3</v>
      </c>
      <c r="E34" s="51">
        <v>0</v>
      </c>
      <c r="F34" s="51">
        <v>3</v>
      </c>
      <c r="G34" s="51">
        <v>4</v>
      </c>
      <c r="H34" s="44" t="s">
        <v>4</v>
      </c>
      <c r="I34" s="44"/>
      <c r="J34" s="47"/>
      <c r="K34" s="11" t="s">
        <v>257</v>
      </c>
    </row>
    <row r="35" spans="1:11" ht="24" x14ac:dyDescent="0.25">
      <c r="A35" s="46" t="s">
        <v>203</v>
      </c>
      <c r="B35" s="48" t="s">
        <v>207</v>
      </c>
      <c r="C35" s="49" t="s">
        <v>206</v>
      </c>
      <c r="D35" s="51">
        <v>0</v>
      </c>
      <c r="E35" s="51">
        <v>2</v>
      </c>
      <c r="F35" s="51">
        <v>1</v>
      </c>
      <c r="G35" s="51">
        <v>5</v>
      </c>
      <c r="H35" s="44" t="s">
        <v>4</v>
      </c>
      <c r="I35" s="44"/>
      <c r="J35" s="47"/>
      <c r="K35" s="11" t="s">
        <v>257</v>
      </c>
    </row>
    <row r="36" spans="1:11" ht="24" x14ac:dyDescent="0.25">
      <c r="A36" s="46" t="s">
        <v>203</v>
      </c>
      <c r="B36" s="48" t="s">
        <v>205</v>
      </c>
      <c r="C36" s="49" t="s">
        <v>204</v>
      </c>
      <c r="D36" s="51">
        <v>3</v>
      </c>
      <c r="E36" s="51">
        <v>0</v>
      </c>
      <c r="F36" s="51">
        <v>3</v>
      </c>
      <c r="G36" s="51">
        <v>6</v>
      </c>
      <c r="H36" s="44" t="s">
        <v>4</v>
      </c>
      <c r="I36" s="44"/>
      <c r="J36" s="47"/>
      <c r="K36" s="11" t="s">
        <v>257</v>
      </c>
    </row>
    <row r="37" spans="1:11" ht="48" x14ac:dyDescent="0.25">
      <c r="A37" s="46" t="s">
        <v>203</v>
      </c>
      <c r="B37" s="49" t="s">
        <v>202</v>
      </c>
      <c r="C37" s="49" t="s">
        <v>201</v>
      </c>
      <c r="D37" s="51">
        <v>3</v>
      </c>
      <c r="E37" s="51">
        <v>0</v>
      </c>
      <c r="F37" s="51">
        <v>3</v>
      </c>
      <c r="G37" s="51">
        <v>3</v>
      </c>
      <c r="H37" s="44" t="s">
        <v>200</v>
      </c>
      <c r="I37" s="44"/>
      <c r="J37" s="47"/>
      <c r="K37" s="11" t="s">
        <v>257</v>
      </c>
    </row>
    <row r="38" spans="1:11" x14ac:dyDescent="0.25">
      <c r="A38" s="46"/>
      <c r="B38" s="35"/>
      <c r="C38" s="52"/>
      <c r="D38" s="53"/>
      <c r="E38" s="53"/>
      <c r="F38" s="53"/>
      <c r="G38" s="53"/>
      <c r="H38" s="7"/>
      <c r="I38" s="7"/>
      <c r="J38" s="2"/>
      <c r="K38" s="6"/>
    </row>
    <row r="39" spans="1:11" x14ac:dyDescent="0.25">
      <c r="A39" s="46"/>
      <c r="B39" s="35"/>
      <c r="C39" s="52"/>
      <c r="D39" s="53"/>
      <c r="E39" s="53"/>
      <c r="F39" s="53"/>
      <c r="G39" s="53"/>
      <c r="H39" s="7"/>
      <c r="I39" s="7"/>
      <c r="J39" s="2"/>
      <c r="K39" s="6"/>
    </row>
    <row r="40" spans="1:11" x14ac:dyDescent="0.25">
      <c r="A40" s="46"/>
      <c r="B40" s="35"/>
      <c r="C40" s="35"/>
      <c r="D40" s="46"/>
      <c r="E40" s="46"/>
      <c r="F40" s="46"/>
      <c r="G40" s="46"/>
      <c r="H40" s="7"/>
      <c r="I40" s="7"/>
      <c r="J40" s="2"/>
      <c r="K40" s="6"/>
    </row>
    <row r="41" spans="1:11" x14ac:dyDescent="0.25">
      <c r="A41" s="46"/>
      <c r="B41" s="35"/>
      <c r="C41" s="35"/>
      <c r="D41" s="46"/>
      <c r="E41" s="46"/>
      <c r="F41" s="46"/>
      <c r="G41" s="46"/>
      <c r="H41" s="7"/>
      <c r="I41" s="7"/>
      <c r="J41" s="2"/>
      <c r="K41" s="6"/>
    </row>
    <row r="42" spans="1:11" x14ac:dyDescent="0.25">
      <c r="A42" s="54"/>
      <c r="B42" s="35"/>
      <c r="C42" s="35"/>
      <c r="D42" s="54"/>
      <c r="E42" s="54"/>
      <c r="F42" s="54"/>
      <c r="G42" s="54"/>
      <c r="H42" s="28"/>
      <c r="I42" s="28"/>
      <c r="J42" s="2"/>
      <c r="K42" s="2"/>
    </row>
    <row r="43" spans="1:11" ht="15.75" x14ac:dyDescent="0.25">
      <c r="A43" s="12" t="s">
        <v>3</v>
      </c>
      <c r="B43" s="12"/>
      <c r="C43" s="12"/>
      <c r="D43" s="55" t="s">
        <v>199</v>
      </c>
      <c r="E43" s="55" t="s">
        <v>198</v>
      </c>
      <c r="F43" s="55" t="s">
        <v>197</v>
      </c>
      <c r="G43" s="55" t="s">
        <v>196</v>
      </c>
      <c r="H43" s="14"/>
      <c r="I43" s="14"/>
      <c r="J43" s="2"/>
      <c r="K43" s="2"/>
    </row>
    <row r="44" spans="1:11" ht="15.75" x14ac:dyDescent="0.25">
      <c r="A44" s="15" t="s">
        <v>2</v>
      </c>
      <c r="B44" s="15"/>
      <c r="C44" s="15"/>
      <c r="D44" s="16"/>
      <c r="E44" s="16"/>
      <c r="F44" s="16"/>
      <c r="G44" s="16"/>
      <c r="H44" s="14"/>
      <c r="I44" s="14"/>
      <c r="J44" s="2"/>
      <c r="K44" s="2"/>
    </row>
    <row r="45" spans="1:11" ht="15.75" x14ac:dyDescent="0.25">
      <c r="A45" s="12" t="s">
        <v>1</v>
      </c>
      <c r="B45" s="12"/>
      <c r="C45" s="12"/>
      <c r="D45" s="12"/>
      <c r="E45" s="12"/>
      <c r="F45" s="12"/>
      <c r="G45" s="55" t="s">
        <v>195</v>
      </c>
      <c r="H45" s="14"/>
      <c r="I45" s="14"/>
      <c r="J45" s="2"/>
      <c r="K45" s="2"/>
    </row>
    <row r="46" spans="1:11" ht="15.75" x14ac:dyDescent="0.25">
      <c r="A46" s="12" t="s">
        <v>0</v>
      </c>
      <c r="B46" s="12"/>
      <c r="C46" s="12"/>
      <c r="D46" s="12"/>
      <c r="E46" s="12"/>
      <c r="F46" s="12"/>
      <c r="G46" s="17">
        <v>0.08</v>
      </c>
      <c r="H46" s="14"/>
      <c r="I46" s="14"/>
      <c r="J46" s="2"/>
      <c r="K46" s="2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44:C44"/>
    <mergeCell ref="I3:K3"/>
    <mergeCell ref="A43:C43"/>
    <mergeCell ref="H43:I46"/>
    <mergeCell ref="A45:F45"/>
    <mergeCell ref="A46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ENDUSTRI-MUHENDİSLIİĞİ</vt:lpstr>
      <vt:lpstr>YAZILIM-MUHENDİSLİĞİ</vt:lpstr>
      <vt:lpstr>ELEKTRIK-ELEKTRONIK-MUHENDISLIG</vt:lpstr>
      <vt:lpstr>INSAAT-MUHENDISLIGI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BÜYÜKDAĞ</dc:creator>
  <cp:lastModifiedBy>TUĞÇE BÜYÜKDAĞ</cp:lastModifiedBy>
  <dcterms:created xsi:type="dcterms:W3CDTF">2025-10-09T05:55:18Z</dcterms:created>
  <dcterms:modified xsi:type="dcterms:W3CDTF">2025-10-09T06:08:11Z</dcterms:modified>
</cp:coreProperties>
</file>