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gus\Desktop\"/>
    </mc:Choice>
  </mc:AlternateContent>
  <xr:revisionPtr revIDLastSave="0" documentId="13_ncr:1_{3F567653-44DF-484C-B015-772BC7D48410}" xr6:coauthVersionLast="47" xr6:coauthVersionMax="47" xr10:uidLastSave="{00000000-0000-0000-0000-000000000000}"/>
  <bookViews>
    <workbookView xWindow="12710" yWindow="0" windowWidth="12980" windowHeight="14490" firstSheet="4" activeTab="5" xr2:uid="{72B7E0F0-575B-43F7-AF26-0CEC49D8CF36}"/>
  </bookViews>
  <sheets>
    <sheet name="Aşçılık" sheetId="1" r:id="rId1"/>
    <sheet name="Bilgisayar Programcılığı" sheetId="9" r:id="rId2"/>
    <sheet name="Grafik Tasarım" sheetId="10" r:id="rId3"/>
    <sheet name="İnşaat Teknolojisi" sheetId="11" r:id="rId4"/>
    <sheet name="Mahkeme Büro Hizmetleri" sheetId="12" r:id="rId5"/>
    <sheet name="Mekatronik" sheetId="13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3" l="1"/>
  <c r="G25" i="13"/>
  <c r="G22" i="13"/>
  <c r="F22" i="13"/>
  <c r="E22" i="13"/>
  <c r="D22" i="13"/>
  <c r="G29" i="12"/>
  <c r="G30" i="12"/>
  <c r="G27" i="12"/>
  <c r="F27" i="12"/>
  <c r="E27" i="12"/>
  <c r="D27" i="12"/>
  <c r="G27" i="11"/>
  <c r="G28" i="11"/>
  <c r="G25" i="11"/>
  <c r="F25" i="11"/>
  <c r="E25" i="11"/>
  <c r="D25" i="11"/>
  <c r="G25" i="10"/>
  <c r="G26" i="10"/>
  <c r="G23" i="10"/>
  <c r="F23" i="10"/>
  <c r="E23" i="10"/>
  <c r="D23" i="10"/>
  <c r="G25" i="9"/>
  <c r="G26" i="9" s="1"/>
  <c r="G23" i="9"/>
  <c r="F23" i="9"/>
  <c r="E23" i="9"/>
  <c r="D23" i="9"/>
  <c r="G26" i="1"/>
  <c r="G25" i="1"/>
  <c r="G23" i="1"/>
  <c r="F23" i="1"/>
  <c r="E23" i="1"/>
  <c r="D23" i="1"/>
</calcChain>
</file>

<file path=xl/sharedStrings.xml><?xml version="1.0" encoding="utf-8"?>
<sst xmlns="http://schemas.openxmlformats.org/spreadsheetml/2006/main" count="665" uniqueCount="212">
  <si>
    <t>Dersin Dönemi</t>
  </si>
  <si>
    <t>Dersin Kodu</t>
  </si>
  <si>
    <t>Dersin Adı</t>
  </si>
  <si>
    <t>T</t>
  </si>
  <si>
    <t>U</t>
  </si>
  <si>
    <t>K</t>
  </si>
  <si>
    <t>AKTS</t>
  </si>
  <si>
    <t>Z/S</t>
  </si>
  <si>
    <t>Bölüm Derslerinin Toplamı</t>
  </si>
  <si>
    <t>UZAKTAN</t>
  </si>
  <si>
    <t>HİBRİT</t>
  </si>
  <si>
    <t>YÜZYÜZE</t>
  </si>
  <si>
    <t>Hibrit Derslerin AKTS Toplamı</t>
  </si>
  <si>
    <t>Uzaktan Eğitim Derslerinin AKTS Toplamı</t>
  </si>
  <si>
    <t>Uzaktan Eğitim Derslerinin AKTS Toplamının Bölüm Derslerinin AKTS'sine Oranı - %</t>
  </si>
  <si>
    <t>Dersin Öğrenim Şekli  (UZAKTAN/HİBRİT/YÜZYÜZE)</t>
  </si>
  <si>
    <t>MESLEK YÜKSEKOKULU</t>
  </si>
  <si>
    <t>AŞÇ101</t>
  </si>
  <si>
    <t>Beslenme İlkeleri</t>
  </si>
  <si>
    <t>Z</t>
  </si>
  <si>
    <t>Güz</t>
  </si>
  <si>
    <t>TD101</t>
  </si>
  <si>
    <t>Türk Dili I</t>
  </si>
  <si>
    <t>ATA101</t>
  </si>
  <si>
    <t>Atatürk İlkeleri ve İnkılap Tarihi I</t>
  </si>
  <si>
    <t>AŞÇ111</t>
  </si>
  <si>
    <t>Gastronomiye Giriş</t>
  </si>
  <si>
    <t>AŞÇ117</t>
  </si>
  <si>
    <t>Bilgisayar</t>
  </si>
  <si>
    <t>AŞÇ115</t>
  </si>
  <si>
    <t>Temel Mutfak Bilgisi</t>
  </si>
  <si>
    <t>AŞÇ121</t>
  </si>
  <si>
    <t>Gıda Hazırlama ve Pişirim Teknikleri</t>
  </si>
  <si>
    <t>AŞÇ125</t>
  </si>
  <si>
    <t>Gıda Güvenliği ve Hijyen</t>
  </si>
  <si>
    <t>AŞÇ127</t>
  </si>
  <si>
    <t>Girişimcilik I</t>
  </si>
  <si>
    <t xml:space="preserve">ING101 </t>
  </si>
  <si>
    <t xml:space="preserve">İngilizce I </t>
  </si>
  <si>
    <t>ASEÇ</t>
  </si>
  <si>
    <t>Seçmeli Ders I</t>
  </si>
  <si>
    <t>S</t>
  </si>
  <si>
    <t xml:space="preserve"> Aşçılık Bölümü 2025-2026 Eğitim-Öğretim Yılı Güz YY</t>
  </si>
  <si>
    <t>AŞÇ233</t>
  </si>
  <si>
    <t>AŞÇ229</t>
  </si>
  <si>
    <t>AŞÇ227</t>
  </si>
  <si>
    <t>AŞÇ239</t>
  </si>
  <si>
    <t>AŞÇ243</t>
  </si>
  <si>
    <t>AŞÇ245</t>
  </si>
  <si>
    <t>Mutfakta Tanıtım ve Satış Geliştirme</t>
  </si>
  <si>
    <t>Gelenksel Dünya Mutfakları</t>
  </si>
  <si>
    <t>Mesleki Yabancı Dil</t>
  </si>
  <si>
    <t>Menü Planlama</t>
  </si>
  <si>
    <t>Mutfak Uygulamaları</t>
  </si>
  <si>
    <t>Konukla İletişim</t>
  </si>
  <si>
    <t>Seçmeli Ders III</t>
  </si>
  <si>
    <t>×</t>
  </si>
  <si>
    <t xml:space="preserve"> Bilgisayar Programcılığı Bölümü 2025-2026 Eğitim-Öğretim Yılı Güz YY</t>
  </si>
  <si>
    <t>BLP103</t>
  </si>
  <si>
    <t>BLP109</t>
  </si>
  <si>
    <t>BLP111</t>
  </si>
  <si>
    <t>BLP101</t>
  </si>
  <si>
    <t>BLP105</t>
  </si>
  <si>
    <t>ING101</t>
  </si>
  <si>
    <t>Temel Programlama ve Algoritmalar I</t>
  </si>
  <si>
    <t>Matematik I</t>
  </si>
  <si>
    <t>Bilgisayar Ağları</t>
  </si>
  <si>
    <t>Türk Dili</t>
  </si>
  <si>
    <t>Yazılım Teknolojileri</t>
  </si>
  <si>
    <t>Yapay Zekaya Giriş</t>
  </si>
  <si>
    <t>İngilizce I</t>
  </si>
  <si>
    <t>BLP205</t>
  </si>
  <si>
    <t>BLP201</t>
  </si>
  <si>
    <t>BLP203</t>
  </si>
  <si>
    <t>BLP213</t>
  </si>
  <si>
    <t>BLP225</t>
  </si>
  <si>
    <t>BLP227</t>
  </si>
  <si>
    <t>SEC201</t>
  </si>
  <si>
    <t>Seçmeli Dersler I</t>
  </si>
  <si>
    <t>Seçmeli Dersler II</t>
  </si>
  <si>
    <t>Web Programlama II</t>
  </si>
  <si>
    <t>Nesne Tabanlı Programlama II</t>
  </si>
  <si>
    <t>Veri Tabanı Yönetim Sistemleri</t>
  </si>
  <si>
    <t>Proje Geliştirme</t>
  </si>
  <si>
    <t>Siber Güvenlik</t>
  </si>
  <si>
    <t>Python Programlama</t>
  </si>
  <si>
    <t xml:space="preserve"> Grafik Tasarım Bölümü 2025-2026 Eğitim-Öğretim Yılı Güz YY</t>
  </si>
  <si>
    <t>GRF133</t>
  </si>
  <si>
    <t>GRF131</t>
  </si>
  <si>
    <t>GRF269</t>
  </si>
  <si>
    <t>GRF271</t>
  </si>
  <si>
    <t>GRF273</t>
  </si>
  <si>
    <t>GRF275</t>
  </si>
  <si>
    <t>KRY101</t>
  </si>
  <si>
    <t>Desen</t>
  </si>
  <si>
    <t>Bilgisayar Destekli Grafik Tasarım</t>
  </si>
  <si>
    <t>Temel Sanat Eğitimi I</t>
  </si>
  <si>
    <t>Temel Tipografi</t>
  </si>
  <si>
    <t>Temel Grafik Tasarım</t>
  </si>
  <si>
    <t>Göstergebilimsel Çözümleme</t>
  </si>
  <si>
    <t>Kariyer Planlama</t>
  </si>
  <si>
    <t>GRF253</t>
  </si>
  <si>
    <t>Grafik Üretim Teknikleri</t>
  </si>
  <si>
    <t>GRF279</t>
  </si>
  <si>
    <t>GRF281</t>
  </si>
  <si>
    <t>GRF283</t>
  </si>
  <si>
    <t>GRF285</t>
  </si>
  <si>
    <t>GRF289</t>
  </si>
  <si>
    <t>Endüstri Grafiği</t>
  </si>
  <si>
    <t>Reklam Grafiği</t>
  </si>
  <si>
    <t>Özgün Baskı</t>
  </si>
  <si>
    <t>Hareketli Grafik Tasarım</t>
  </si>
  <si>
    <t>Grafik Sanat Tarihi</t>
  </si>
  <si>
    <t xml:space="preserve"> İnşaat Teknolojisi Bölümü 2025-2026 Eğitim-Öğretim Yılı Güz YY</t>
  </si>
  <si>
    <t>ITP109</t>
  </si>
  <si>
    <t>ITP115</t>
  </si>
  <si>
    <t>ITP117</t>
  </si>
  <si>
    <t>BTP215</t>
  </si>
  <si>
    <t>ITP127</t>
  </si>
  <si>
    <t>ITP125</t>
  </si>
  <si>
    <t>ITP123</t>
  </si>
  <si>
    <t>ITP247</t>
  </si>
  <si>
    <t>ITP255</t>
  </si>
  <si>
    <t>ITP251</t>
  </si>
  <si>
    <t>ITP249</t>
  </si>
  <si>
    <t>ITP261</t>
  </si>
  <si>
    <t>ITP263</t>
  </si>
  <si>
    <t>ITP267</t>
  </si>
  <si>
    <t>ITP265</t>
  </si>
  <si>
    <t>ITP217</t>
  </si>
  <si>
    <t>Jeoloji</t>
  </si>
  <si>
    <t>Teknik Resim</t>
  </si>
  <si>
    <t>Ölçme Bilgisi</t>
  </si>
  <si>
    <t>Yapı Malzemeleri ve Beton Teknolojisi</t>
  </si>
  <si>
    <t>Mekanik Statik</t>
  </si>
  <si>
    <t>Geoteknik ve Temel İnşaatı</t>
  </si>
  <si>
    <t>Betonarme Yapılar</t>
  </si>
  <si>
    <t>Çelik Yapılar</t>
  </si>
  <si>
    <t>Tesisat Bilgisi</t>
  </si>
  <si>
    <t>Yapı Yönetim ve Tekniği</t>
  </si>
  <si>
    <t>İş Sağlığı ve Güvenliği</t>
  </si>
  <si>
    <t>Hidrolik ve Su Yapıları</t>
  </si>
  <si>
    <t>İnşaat İskele ve Kalıp</t>
  </si>
  <si>
    <t>Bilgisayar Destekli Çizim</t>
  </si>
  <si>
    <t xml:space="preserve"> Mahkeme Büro Hizmetleri Bölümü 2025-2026 Eğitim-Öğretim Yılı Güz YY</t>
  </si>
  <si>
    <t xml:space="preserve">TD101 </t>
  </si>
  <si>
    <t>INGİLİZCE I</t>
  </si>
  <si>
    <t>KARİYER PLANLAMA</t>
  </si>
  <si>
    <t>MBH137</t>
  </si>
  <si>
    <t xml:space="preserve">TEMEL BİLGİ TEKNOLOJİLERİ </t>
  </si>
  <si>
    <t>MBH139</t>
  </si>
  <si>
    <t>MEDENİ HUKUK</t>
  </si>
  <si>
    <t>MBH141</t>
  </si>
  <si>
    <t>ADALET PSİKOLOJİSİ</t>
  </si>
  <si>
    <t xml:space="preserve"> MBH103</t>
  </si>
  <si>
    <t>TÜRK ANAYASA HUKUKU</t>
  </si>
  <si>
    <t>MBH105</t>
  </si>
  <si>
    <t>HUKUKUN TEMEL KAVRAMLARI</t>
  </si>
  <si>
    <t>MBH109</t>
  </si>
  <si>
    <t>MBH111</t>
  </si>
  <si>
    <t>HUKUK DİLİ VE ADLİ YAZIŞMALAR</t>
  </si>
  <si>
    <t>MBH201</t>
  </si>
  <si>
    <t xml:space="preserve"> İŞ HUKUKU</t>
  </si>
  <si>
    <t>MBH203</t>
  </si>
  <si>
    <t xml:space="preserve">DOSYALAMA VE ARŞİVLEME </t>
  </si>
  <si>
    <t>MBH205</t>
  </si>
  <si>
    <t>TİCARET HUKUKU</t>
  </si>
  <si>
    <t>MBH207</t>
  </si>
  <si>
    <t>UYAP</t>
  </si>
  <si>
    <t>MBH209</t>
  </si>
  <si>
    <t>VERGİ HUKUKU</t>
  </si>
  <si>
    <t>BÜRO YÖNETİMİ VE SEKRETERLİK
BİLGİSİ</t>
  </si>
  <si>
    <t>ATATÜRK İLKELERİ VE İNKILAP
TARİHİ I</t>
  </si>
  <si>
    <t>TÜRK DİLİ I</t>
  </si>
  <si>
    <t>MBH211</t>
  </si>
  <si>
    <t>İDARE HUKUKU VE YARGISI</t>
  </si>
  <si>
    <t xml:space="preserve"> MBH213</t>
  </si>
  <si>
    <t xml:space="preserve">İCRA VE İFLAS HUKUKU </t>
  </si>
  <si>
    <t>MBH215</t>
  </si>
  <si>
    <t>CEZA USUL HUKUKU</t>
  </si>
  <si>
    <t>MBH217</t>
  </si>
  <si>
    <t>CEZAEVİ YÖNETİMİ VE İNFAZ
HUKUKU BİLGİSİ</t>
  </si>
  <si>
    <t xml:space="preserve"> MBH229</t>
  </si>
  <si>
    <t>NOTERLİK HUKUKU</t>
  </si>
  <si>
    <t>SEÇMELİ DERS</t>
  </si>
  <si>
    <t xml:space="preserve"> Mekatronik Bölümü 2025-2026 Eğitim-Öğretim Yılı Güz YY</t>
  </si>
  <si>
    <t>MKT111</t>
  </si>
  <si>
    <t>MKT127</t>
  </si>
  <si>
    <t>ALGORİTMA VE PROGRAMLAMAYA GİRİŞ</t>
  </si>
  <si>
    <t>MKT129</t>
  </si>
  <si>
    <t>DOĞRU AKIM DEVRE ANALİZİ</t>
  </si>
  <si>
    <t>MKT133</t>
  </si>
  <si>
    <t>BİLGİSAYAR DESTEKLİ ÇİZİM</t>
  </si>
  <si>
    <t>SEC101</t>
  </si>
  <si>
    <t>SEÇMELİ DERSLER - 1</t>
  </si>
  <si>
    <t>MKT225</t>
  </si>
  <si>
    <t>MKT235</t>
  </si>
  <si>
    <t>SAYISAL ELEKTRONİK</t>
  </si>
  <si>
    <t>MKT237</t>
  </si>
  <si>
    <t>ANALOG ELEKTRONİK</t>
  </si>
  <si>
    <t>MKT211</t>
  </si>
  <si>
    <t>MKT241</t>
  </si>
  <si>
    <t>HİDROLİK VE PNOMATİK SİSTEMLERİ</t>
  </si>
  <si>
    <t>MKT245</t>
  </si>
  <si>
    <t>ROBOTİK UYGULAMALARI</t>
  </si>
  <si>
    <t>MKT203</t>
  </si>
  <si>
    <t>BİTİRME PROJESİ</t>
  </si>
  <si>
    <t>MATEMATİK I</t>
  </si>
  <si>
    <t xml:space="preserve">ATATÜRK İLKELERİ VE İNKILAP TARİHİ I </t>
  </si>
  <si>
    <t xml:space="preserve">İNGİLİZCE I </t>
  </si>
  <si>
    <t xml:space="preserve">BİLGİSAYAR DESTEKLİ TAKIM TEZGAHLARI VE ÜRETİM MANTIĞI </t>
  </si>
  <si>
    <t>MAKİNE ELEMANLARI VE MEKANİZMALAR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</si>
</sst>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1"/>
      <color rgb="FF000000"/>
      <name val="Arial Tur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9" fontId="2" fillId="0" borderId="7" xfId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27"/>
  <sheetViews>
    <sheetView zoomScale="80" zoomScaleNormal="80" workbookViewId="0">
      <selection activeCell="K11" sqref="K11"/>
    </sheetView>
  </sheetViews>
  <sheetFormatPr defaultRowHeight="14.5" x14ac:dyDescent="0.35"/>
  <cols>
    <col min="1" max="1" width="19.26953125" customWidth="1"/>
    <col min="2" max="2" width="15" customWidth="1"/>
    <col min="3" max="3" width="16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42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22" t="s">
        <v>15</v>
      </c>
      <c r="J3" s="23"/>
      <c r="K3" s="24"/>
    </row>
    <row r="4" spans="1:11" ht="26.25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2" t="s">
        <v>11</v>
      </c>
    </row>
    <row r="5" spans="1:11" ht="15" thickBot="1" x14ac:dyDescent="0.4">
      <c r="A5" s="1" t="s">
        <v>20</v>
      </c>
      <c r="B5" s="2" t="s">
        <v>17</v>
      </c>
      <c r="C5" s="3" t="s">
        <v>18</v>
      </c>
      <c r="D5" s="4">
        <v>2</v>
      </c>
      <c r="E5" s="4">
        <v>0</v>
      </c>
      <c r="F5" s="4">
        <v>2</v>
      </c>
      <c r="G5" s="4">
        <v>3</v>
      </c>
      <c r="H5" s="4" t="s">
        <v>19</v>
      </c>
      <c r="I5" s="47" t="s">
        <v>56</v>
      </c>
      <c r="J5" s="17"/>
      <c r="K5" s="17"/>
    </row>
    <row r="6" spans="1:11" ht="15" thickBot="1" x14ac:dyDescent="0.4">
      <c r="A6" s="1" t="s">
        <v>20</v>
      </c>
      <c r="B6" s="2" t="s">
        <v>21</v>
      </c>
      <c r="C6" s="3" t="s">
        <v>22</v>
      </c>
      <c r="D6" s="4">
        <v>2</v>
      </c>
      <c r="E6" s="4">
        <v>0</v>
      </c>
      <c r="F6" s="4">
        <v>2</v>
      </c>
      <c r="G6" s="4">
        <v>2</v>
      </c>
      <c r="H6" s="4" t="s">
        <v>19</v>
      </c>
      <c r="I6" s="47" t="s">
        <v>56</v>
      </c>
      <c r="J6" s="17"/>
      <c r="K6" s="17"/>
    </row>
    <row r="7" spans="1:11" ht="28.5" thickBot="1" x14ac:dyDescent="0.4">
      <c r="A7" s="1" t="s">
        <v>20</v>
      </c>
      <c r="B7" s="2" t="s">
        <v>23</v>
      </c>
      <c r="C7" s="3" t="s">
        <v>24</v>
      </c>
      <c r="D7" s="4">
        <v>2</v>
      </c>
      <c r="E7" s="4">
        <v>0</v>
      </c>
      <c r="F7" s="4">
        <v>2</v>
      </c>
      <c r="G7" s="4">
        <v>2</v>
      </c>
      <c r="H7" s="4" t="s">
        <v>19</v>
      </c>
      <c r="I7" s="47" t="s">
        <v>56</v>
      </c>
      <c r="J7" s="17"/>
      <c r="K7" s="17"/>
    </row>
    <row r="8" spans="1:11" ht="28.5" thickBot="1" x14ac:dyDescent="0.4">
      <c r="A8" s="1" t="s">
        <v>20</v>
      </c>
      <c r="B8" s="2" t="s">
        <v>25</v>
      </c>
      <c r="C8" s="3" t="s">
        <v>26</v>
      </c>
      <c r="D8" s="4">
        <v>2</v>
      </c>
      <c r="E8" s="4">
        <v>0</v>
      </c>
      <c r="F8" s="4">
        <v>2</v>
      </c>
      <c r="G8" s="4">
        <v>2</v>
      </c>
      <c r="H8" s="4" t="s">
        <v>19</v>
      </c>
      <c r="I8" s="1"/>
      <c r="J8" s="17"/>
      <c r="K8" s="47" t="s">
        <v>56</v>
      </c>
    </row>
    <row r="9" spans="1:11" ht="15" thickBot="1" x14ac:dyDescent="0.4">
      <c r="A9" s="1" t="s">
        <v>20</v>
      </c>
      <c r="B9" s="2" t="s">
        <v>27</v>
      </c>
      <c r="C9" s="3" t="s">
        <v>28</v>
      </c>
      <c r="D9" s="4">
        <v>2</v>
      </c>
      <c r="E9" s="4">
        <v>0</v>
      </c>
      <c r="F9" s="4">
        <v>2</v>
      </c>
      <c r="G9" s="4">
        <v>2</v>
      </c>
      <c r="H9" s="4" t="s">
        <v>19</v>
      </c>
      <c r="I9" s="1"/>
      <c r="J9" s="17"/>
      <c r="K9" s="47" t="s">
        <v>56</v>
      </c>
    </row>
    <row r="10" spans="1:11" ht="28.5" thickBot="1" x14ac:dyDescent="0.4">
      <c r="A10" s="1" t="s">
        <v>20</v>
      </c>
      <c r="B10" s="2" t="s">
        <v>29</v>
      </c>
      <c r="C10" s="3" t="s">
        <v>30</v>
      </c>
      <c r="D10" s="4">
        <v>2</v>
      </c>
      <c r="E10" s="4">
        <v>0</v>
      </c>
      <c r="F10" s="4">
        <v>2</v>
      </c>
      <c r="G10" s="4">
        <v>2</v>
      </c>
      <c r="H10" s="4" t="s">
        <v>19</v>
      </c>
      <c r="I10" s="1"/>
      <c r="J10" s="17"/>
      <c r="K10" s="47" t="s">
        <v>56</v>
      </c>
    </row>
    <row r="11" spans="1:11" ht="28.5" thickBot="1" x14ac:dyDescent="0.4">
      <c r="A11" s="1" t="s">
        <v>20</v>
      </c>
      <c r="B11" s="2" t="s">
        <v>31</v>
      </c>
      <c r="C11" s="3" t="s">
        <v>32</v>
      </c>
      <c r="D11" s="4">
        <v>2</v>
      </c>
      <c r="E11" s="4">
        <v>5</v>
      </c>
      <c r="F11" s="4">
        <v>4</v>
      </c>
      <c r="G11" s="4">
        <v>6</v>
      </c>
      <c r="H11" s="4" t="s">
        <v>19</v>
      </c>
      <c r="I11" s="1"/>
      <c r="J11" s="17"/>
      <c r="K11" s="47" t="s">
        <v>56</v>
      </c>
    </row>
    <row r="12" spans="1:11" ht="28.5" thickBot="1" x14ac:dyDescent="0.4">
      <c r="A12" s="1" t="s">
        <v>20</v>
      </c>
      <c r="B12" s="2" t="s">
        <v>33</v>
      </c>
      <c r="C12" s="3" t="s">
        <v>34</v>
      </c>
      <c r="D12" s="4">
        <v>2</v>
      </c>
      <c r="E12" s="4">
        <v>2</v>
      </c>
      <c r="F12" s="4">
        <v>3</v>
      </c>
      <c r="G12" s="4">
        <v>4</v>
      </c>
      <c r="H12" s="4" t="s">
        <v>19</v>
      </c>
      <c r="I12" s="1"/>
      <c r="J12" s="17"/>
      <c r="K12" s="47" t="s">
        <v>56</v>
      </c>
    </row>
    <row r="13" spans="1:11" ht="15" thickBot="1" x14ac:dyDescent="0.4">
      <c r="A13" s="1" t="s">
        <v>20</v>
      </c>
      <c r="B13" s="2" t="s">
        <v>35</v>
      </c>
      <c r="C13" s="3" t="s">
        <v>36</v>
      </c>
      <c r="D13" s="4">
        <v>2</v>
      </c>
      <c r="E13" s="4">
        <v>0</v>
      </c>
      <c r="F13" s="4">
        <v>2</v>
      </c>
      <c r="G13" s="4">
        <v>3</v>
      </c>
      <c r="H13" s="4" t="s">
        <v>19</v>
      </c>
      <c r="I13" s="1"/>
      <c r="J13" s="17"/>
      <c r="K13" s="47" t="s">
        <v>56</v>
      </c>
    </row>
    <row r="14" spans="1:11" ht="15" thickBot="1" x14ac:dyDescent="0.4">
      <c r="A14" s="1" t="s">
        <v>20</v>
      </c>
      <c r="B14" s="2" t="s">
        <v>37</v>
      </c>
      <c r="C14" s="3" t="s">
        <v>38</v>
      </c>
      <c r="D14" s="4">
        <v>2</v>
      </c>
      <c r="E14" s="4">
        <v>0</v>
      </c>
      <c r="F14" s="4">
        <v>2</v>
      </c>
      <c r="G14" s="4">
        <v>2</v>
      </c>
      <c r="H14" s="4" t="s">
        <v>19</v>
      </c>
      <c r="I14" s="47" t="s">
        <v>56</v>
      </c>
      <c r="J14" s="17"/>
      <c r="K14" s="17"/>
    </row>
    <row r="15" spans="1:11" ht="15" thickBot="1" x14ac:dyDescent="0.4">
      <c r="A15" s="1" t="s">
        <v>20</v>
      </c>
      <c r="B15" s="2" t="s">
        <v>39</v>
      </c>
      <c r="C15" s="3" t="s">
        <v>40</v>
      </c>
      <c r="D15" s="4">
        <v>2</v>
      </c>
      <c r="E15" s="4">
        <v>0</v>
      </c>
      <c r="F15" s="4">
        <v>2</v>
      </c>
      <c r="G15" s="4">
        <v>2</v>
      </c>
      <c r="H15" s="4" t="s">
        <v>41</v>
      </c>
      <c r="I15" s="1"/>
      <c r="J15" s="17"/>
      <c r="K15" s="47" t="s">
        <v>56</v>
      </c>
    </row>
    <row r="16" spans="1:11" ht="28.5" thickBot="1" x14ac:dyDescent="0.4">
      <c r="A16" s="1" t="s">
        <v>20</v>
      </c>
      <c r="B16" s="2" t="s">
        <v>43</v>
      </c>
      <c r="C16" s="3" t="s">
        <v>49</v>
      </c>
      <c r="D16" s="4">
        <v>2</v>
      </c>
      <c r="E16" s="4">
        <v>0</v>
      </c>
      <c r="F16" s="4">
        <v>2</v>
      </c>
      <c r="G16" s="4">
        <v>3</v>
      </c>
      <c r="H16" s="4" t="s">
        <v>19</v>
      </c>
      <c r="I16" s="1"/>
      <c r="J16" s="17"/>
      <c r="K16" s="47" t="s">
        <v>56</v>
      </c>
    </row>
    <row r="17" spans="1:11" ht="28.5" thickBot="1" x14ac:dyDescent="0.4">
      <c r="A17" s="1" t="s">
        <v>20</v>
      </c>
      <c r="B17" s="2" t="s">
        <v>44</v>
      </c>
      <c r="C17" s="3" t="s">
        <v>50</v>
      </c>
      <c r="D17" s="4">
        <v>2</v>
      </c>
      <c r="E17" s="4">
        <v>5</v>
      </c>
      <c r="F17" s="4">
        <v>4</v>
      </c>
      <c r="G17" s="4">
        <v>6</v>
      </c>
      <c r="H17" s="4" t="s">
        <v>19</v>
      </c>
      <c r="I17" s="1"/>
      <c r="J17" s="17"/>
      <c r="K17" s="47" t="s">
        <v>56</v>
      </c>
    </row>
    <row r="18" spans="1:11" ht="28.5" thickBot="1" x14ac:dyDescent="0.4">
      <c r="A18" s="1" t="s">
        <v>20</v>
      </c>
      <c r="B18" s="2" t="s">
        <v>45</v>
      </c>
      <c r="C18" s="3" t="s">
        <v>51</v>
      </c>
      <c r="D18" s="4">
        <v>3</v>
      </c>
      <c r="E18" s="4">
        <v>0</v>
      </c>
      <c r="F18" s="4">
        <v>3</v>
      </c>
      <c r="G18" s="4">
        <v>5</v>
      </c>
      <c r="H18" s="4" t="s">
        <v>19</v>
      </c>
      <c r="I18" s="1"/>
      <c r="J18" s="17"/>
      <c r="K18" s="47" t="s">
        <v>56</v>
      </c>
    </row>
    <row r="19" spans="1:11" ht="15" thickBot="1" x14ac:dyDescent="0.4">
      <c r="A19" s="1" t="s">
        <v>20</v>
      </c>
      <c r="B19" s="2" t="s">
        <v>46</v>
      </c>
      <c r="C19" s="3" t="s">
        <v>52</v>
      </c>
      <c r="D19" s="4">
        <v>2</v>
      </c>
      <c r="E19" s="4">
        <v>0</v>
      </c>
      <c r="F19" s="4">
        <v>2</v>
      </c>
      <c r="G19" s="4">
        <v>2</v>
      </c>
      <c r="H19" s="4" t="s">
        <v>19</v>
      </c>
      <c r="I19" s="1"/>
      <c r="J19" s="17"/>
      <c r="K19" s="47" t="s">
        <v>56</v>
      </c>
    </row>
    <row r="20" spans="1:11" ht="28.5" thickBot="1" x14ac:dyDescent="0.4">
      <c r="A20" s="1" t="s">
        <v>20</v>
      </c>
      <c r="B20" s="2" t="s">
        <v>47</v>
      </c>
      <c r="C20" s="3" t="s">
        <v>53</v>
      </c>
      <c r="D20" s="4">
        <v>2</v>
      </c>
      <c r="E20" s="4">
        <v>6</v>
      </c>
      <c r="F20" s="4">
        <v>4</v>
      </c>
      <c r="G20" s="4">
        <v>10</v>
      </c>
      <c r="H20" s="4" t="s">
        <v>19</v>
      </c>
      <c r="I20" s="1"/>
      <c r="J20" s="17"/>
      <c r="K20" s="47" t="s">
        <v>56</v>
      </c>
    </row>
    <row r="21" spans="1:11" ht="15" thickBot="1" x14ac:dyDescent="0.4">
      <c r="A21" s="1" t="s">
        <v>20</v>
      </c>
      <c r="B21" s="2" t="s">
        <v>48</v>
      </c>
      <c r="C21" s="3" t="s">
        <v>54</v>
      </c>
      <c r="D21" s="4">
        <v>2</v>
      </c>
      <c r="E21" s="4">
        <v>0</v>
      </c>
      <c r="F21" s="4">
        <v>2</v>
      </c>
      <c r="G21" s="4">
        <v>2</v>
      </c>
      <c r="H21" s="4" t="s">
        <v>19</v>
      </c>
      <c r="I21" s="1"/>
      <c r="J21" s="17"/>
      <c r="K21" s="47" t="s">
        <v>56</v>
      </c>
    </row>
    <row r="22" spans="1:11" ht="15" thickBot="1" x14ac:dyDescent="0.4">
      <c r="A22" s="1" t="s">
        <v>20</v>
      </c>
      <c r="B22" s="6" t="s">
        <v>39</v>
      </c>
      <c r="C22" s="7" t="s">
        <v>55</v>
      </c>
      <c r="D22" s="8">
        <v>2</v>
      </c>
      <c r="E22" s="8">
        <v>0</v>
      </c>
      <c r="F22" s="8">
        <v>2</v>
      </c>
      <c r="G22" s="4">
        <v>2</v>
      </c>
      <c r="H22" s="8" t="s">
        <v>41</v>
      </c>
      <c r="I22" s="5"/>
      <c r="J22" s="17"/>
      <c r="K22" s="47" t="s">
        <v>56</v>
      </c>
    </row>
    <row r="23" spans="1:11" ht="16" thickBot="1" x14ac:dyDescent="0.4">
      <c r="A23" s="25" t="s">
        <v>8</v>
      </c>
      <c r="B23" s="26"/>
      <c r="C23" s="27"/>
      <c r="D23" s="9">
        <f>SUM(D5:D22)</f>
        <v>37</v>
      </c>
      <c r="E23" s="9">
        <f>SUM(E5:E22)</f>
        <v>18</v>
      </c>
      <c r="F23" s="4">
        <f>SUM(F5:F22)</f>
        <v>44</v>
      </c>
      <c r="G23" s="4">
        <f>SUM(G5:G22)</f>
        <v>60</v>
      </c>
      <c r="H23" s="28"/>
      <c r="I23" s="29"/>
      <c r="K23" s="14"/>
    </row>
    <row r="24" spans="1:11" ht="32.25" customHeight="1" thickBot="1" x14ac:dyDescent="0.4">
      <c r="A24" s="20" t="s">
        <v>12</v>
      </c>
      <c r="B24" s="21"/>
      <c r="C24" s="21"/>
      <c r="D24" s="10"/>
      <c r="E24" s="10"/>
      <c r="F24" s="10"/>
      <c r="G24" s="48">
        <v>0</v>
      </c>
      <c r="H24" s="29"/>
      <c r="I24" s="29"/>
      <c r="K24" s="14"/>
    </row>
    <row r="25" spans="1:11" ht="15.5" thickBot="1" x14ac:dyDescent="0.4">
      <c r="A25" s="33" t="s">
        <v>13</v>
      </c>
      <c r="B25" s="34"/>
      <c r="C25" s="34"/>
      <c r="D25" s="34"/>
      <c r="E25" s="34"/>
      <c r="F25" s="35"/>
      <c r="G25" s="49">
        <f>SUM(G5,G6,G7,G14)</f>
        <v>9</v>
      </c>
      <c r="H25" s="30"/>
      <c r="I25" s="29"/>
      <c r="K25" s="14"/>
    </row>
    <row r="26" spans="1:11" ht="28.5" customHeight="1" thickBot="1" x14ac:dyDescent="0.4">
      <c r="A26" s="36" t="s">
        <v>14</v>
      </c>
      <c r="B26" s="37"/>
      <c r="C26" s="37"/>
      <c r="D26" s="37"/>
      <c r="E26" s="37"/>
      <c r="F26" s="38"/>
      <c r="G26" s="11">
        <f>G25/60</f>
        <v>0.15</v>
      </c>
      <c r="H26" s="31"/>
      <c r="I26" s="32"/>
      <c r="J26" s="15"/>
      <c r="K26" s="16"/>
    </row>
    <row r="27" spans="1:11" ht="28.5" customHeight="1" x14ac:dyDescent="0.35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4:C24"/>
    <mergeCell ref="I3:K3"/>
    <mergeCell ref="A23:C23"/>
    <mergeCell ref="H23:I26"/>
    <mergeCell ref="A25:F25"/>
    <mergeCell ref="A26:F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D381-757E-4BB2-BA72-CE293B9F4A38}">
  <dimension ref="A1:K27"/>
  <sheetViews>
    <sheetView topLeftCell="A2" zoomScale="80" zoomScaleNormal="80" workbookViewId="0">
      <selection activeCell="K5" sqref="K5"/>
    </sheetView>
  </sheetViews>
  <sheetFormatPr defaultRowHeight="14.5" x14ac:dyDescent="0.35"/>
  <cols>
    <col min="1" max="1" width="19.26953125" customWidth="1"/>
    <col min="2" max="2" width="15" customWidth="1"/>
    <col min="3" max="3" width="16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57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22" t="s">
        <v>15</v>
      </c>
      <c r="J3" s="23"/>
      <c r="K3" s="24"/>
    </row>
    <row r="4" spans="1:11" ht="26.25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0" t="s">
        <v>11</v>
      </c>
    </row>
    <row r="5" spans="1:11" ht="42.5" thickBot="1" x14ac:dyDescent="0.4">
      <c r="A5" s="1" t="s">
        <v>20</v>
      </c>
      <c r="B5" s="2" t="s">
        <v>58</v>
      </c>
      <c r="C5" s="3" t="s">
        <v>64</v>
      </c>
      <c r="D5" s="4">
        <v>3</v>
      </c>
      <c r="E5" s="4">
        <v>2</v>
      </c>
      <c r="F5" s="4">
        <v>4</v>
      </c>
      <c r="G5" s="4">
        <v>6</v>
      </c>
      <c r="H5" s="4" t="s">
        <v>19</v>
      </c>
      <c r="I5" s="47"/>
      <c r="J5" s="17"/>
      <c r="K5" s="47" t="s">
        <v>56</v>
      </c>
    </row>
    <row r="6" spans="1:11" ht="15" thickBot="1" x14ac:dyDescent="0.4">
      <c r="A6" s="1" t="s">
        <v>20</v>
      </c>
      <c r="B6" s="2" t="s">
        <v>59</v>
      </c>
      <c r="C6" s="3" t="s">
        <v>65</v>
      </c>
      <c r="D6" s="4">
        <v>2</v>
      </c>
      <c r="E6" s="4">
        <v>0</v>
      </c>
      <c r="F6" s="4">
        <v>2</v>
      </c>
      <c r="G6" s="4">
        <v>3</v>
      </c>
      <c r="H6" s="4" t="s">
        <v>19</v>
      </c>
      <c r="I6" s="47"/>
      <c r="J6" s="17"/>
      <c r="K6" s="47" t="s">
        <v>56</v>
      </c>
    </row>
    <row r="7" spans="1:11" ht="15" thickBot="1" x14ac:dyDescent="0.4">
      <c r="A7" s="1" t="s">
        <v>20</v>
      </c>
      <c r="B7" s="2" t="s">
        <v>60</v>
      </c>
      <c r="C7" s="3" t="s">
        <v>66</v>
      </c>
      <c r="D7" s="4">
        <v>3</v>
      </c>
      <c r="E7" s="4">
        <v>1</v>
      </c>
      <c r="F7" s="4">
        <v>4</v>
      </c>
      <c r="G7" s="4">
        <v>5</v>
      </c>
      <c r="H7" s="4" t="s">
        <v>19</v>
      </c>
      <c r="I7" s="47"/>
      <c r="J7" s="17"/>
      <c r="K7" s="47" t="s">
        <v>56</v>
      </c>
    </row>
    <row r="8" spans="1:11" ht="28.5" thickBot="1" x14ac:dyDescent="0.4">
      <c r="A8" s="1" t="s">
        <v>20</v>
      </c>
      <c r="B8" s="2" t="s">
        <v>23</v>
      </c>
      <c r="C8" s="3" t="s">
        <v>24</v>
      </c>
      <c r="D8" s="4">
        <v>2</v>
      </c>
      <c r="E8" s="4">
        <v>0</v>
      </c>
      <c r="F8" s="4">
        <v>2</v>
      </c>
      <c r="G8" s="4">
        <v>2</v>
      </c>
      <c r="H8" s="4" t="s">
        <v>19</v>
      </c>
      <c r="I8" s="47" t="s">
        <v>56</v>
      </c>
      <c r="J8" s="17"/>
      <c r="K8" s="47"/>
    </row>
    <row r="9" spans="1:11" ht="15" thickBot="1" x14ac:dyDescent="0.4">
      <c r="A9" s="1" t="s">
        <v>20</v>
      </c>
      <c r="B9" s="2" t="s">
        <v>21</v>
      </c>
      <c r="C9" s="3" t="s">
        <v>67</v>
      </c>
      <c r="D9" s="4">
        <v>2</v>
      </c>
      <c r="E9" s="4">
        <v>0</v>
      </c>
      <c r="F9" s="4">
        <v>2</v>
      </c>
      <c r="G9" s="4">
        <v>2</v>
      </c>
      <c r="H9" s="4" t="s">
        <v>19</v>
      </c>
      <c r="I9" s="47" t="s">
        <v>56</v>
      </c>
      <c r="J9" s="17"/>
      <c r="K9" s="47"/>
    </row>
    <row r="10" spans="1:11" ht="28.5" thickBot="1" x14ac:dyDescent="0.4">
      <c r="A10" s="1" t="s">
        <v>20</v>
      </c>
      <c r="B10" s="2" t="s">
        <v>61</v>
      </c>
      <c r="C10" s="3" t="s">
        <v>68</v>
      </c>
      <c r="D10" s="4">
        <v>3</v>
      </c>
      <c r="E10" s="4">
        <v>0</v>
      </c>
      <c r="F10" s="4">
        <v>3</v>
      </c>
      <c r="G10" s="4">
        <v>5</v>
      </c>
      <c r="H10" s="4" t="s">
        <v>19</v>
      </c>
      <c r="I10" s="1"/>
      <c r="J10" s="17"/>
      <c r="K10" s="47" t="s">
        <v>56</v>
      </c>
    </row>
    <row r="11" spans="1:11" ht="28.5" thickBot="1" x14ac:dyDescent="0.4">
      <c r="A11" s="1" t="s">
        <v>20</v>
      </c>
      <c r="B11" s="2" t="s">
        <v>62</v>
      </c>
      <c r="C11" s="3" t="s">
        <v>69</v>
      </c>
      <c r="D11" s="4">
        <v>3</v>
      </c>
      <c r="E11" s="4">
        <v>0</v>
      </c>
      <c r="F11" s="4">
        <v>3</v>
      </c>
      <c r="G11" s="4">
        <v>5</v>
      </c>
      <c r="H11" s="4" t="s">
        <v>19</v>
      </c>
      <c r="I11" s="1"/>
      <c r="J11" s="17"/>
      <c r="K11" s="47" t="s">
        <v>56</v>
      </c>
    </row>
    <row r="12" spans="1:11" ht="15" thickBot="1" x14ac:dyDescent="0.4">
      <c r="A12" s="1" t="s">
        <v>20</v>
      </c>
      <c r="B12" s="2" t="s">
        <v>63</v>
      </c>
      <c r="C12" s="3" t="s">
        <v>70</v>
      </c>
      <c r="D12" s="4">
        <v>2</v>
      </c>
      <c r="E12" s="4">
        <v>0</v>
      </c>
      <c r="F12" s="4">
        <v>2</v>
      </c>
      <c r="G12" s="4">
        <v>2</v>
      </c>
      <c r="H12" s="4" t="s">
        <v>19</v>
      </c>
      <c r="I12" s="47" t="s">
        <v>56</v>
      </c>
      <c r="J12" s="17"/>
      <c r="K12" s="47"/>
    </row>
    <row r="13" spans="1:11" ht="28.5" thickBot="1" x14ac:dyDescent="0.4">
      <c r="A13" s="1" t="s">
        <v>20</v>
      </c>
      <c r="B13" s="2" t="s">
        <v>71</v>
      </c>
      <c r="C13" s="3" t="s">
        <v>80</v>
      </c>
      <c r="D13" s="4">
        <v>3</v>
      </c>
      <c r="E13" s="4">
        <v>1</v>
      </c>
      <c r="F13" s="4">
        <v>4</v>
      </c>
      <c r="G13" s="4">
        <v>5</v>
      </c>
      <c r="H13" s="4" t="s">
        <v>19</v>
      </c>
      <c r="I13" s="1"/>
      <c r="J13" s="17"/>
      <c r="K13" s="47" t="s">
        <v>56</v>
      </c>
    </row>
    <row r="14" spans="1:11" ht="28.5" thickBot="1" x14ac:dyDescent="0.4">
      <c r="A14" s="1" t="s">
        <v>20</v>
      </c>
      <c r="B14" s="2" t="s">
        <v>72</v>
      </c>
      <c r="C14" s="3" t="s">
        <v>81</v>
      </c>
      <c r="D14" s="4">
        <v>2</v>
      </c>
      <c r="E14" s="4">
        <v>2</v>
      </c>
      <c r="F14" s="4">
        <v>3</v>
      </c>
      <c r="G14" s="4">
        <v>5</v>
      </c>
      <c r="H14" s="4" t="s">
        <v>19</v>
      </c>
      <c r="I14" s="47"/>
      <c r="J14" s="17"/>
      <c r="K14" s="47" t="s">
        <v>56</v>
      </c>
    </row>
    <row r="15" spans="1:11" ht="28.5" thickBot="1" x14ac:dyDescent="0.4">
      <c r="A15" s="1" t="s">
        <v>20</v>
      </c>
      <c r="B15" s="2" t="s">
        <v>73</v>
      </c>
      <c r="C15" s="3" t="s">
        <v>82</v>
      </c>
      <c r="D15" s="4">
        <v>3</v>
      </c>
      <c r="E15" s="4">
        <v>2</v>
      </c>
      <c r="F15" s="4">
        <v>4</v>
      </c>
      <c r="G15" s="4">
        <v>5</v>
      </c>
      <c r="H15" s="4" t="s">
        <v>19</v>
      </c>
      <c r="I15" s="1"/>
      <c r="J15" s="17"/>
      <c r="K15" s="47" t="s">
        <v>56</v>
      </c>
    </row>
    <row r="16" spans="1:11" ht="15" thickBot="1" x14ac:dyDescent="0.4">
      <c r="A16" s="1" t="s">
        <v>20</v>
      </c>
      <c r="B16" s="2" t="s">
        <v>74</v>
      </c>
      <c r="C16" s="3" t="s">
        <v>83</v>
      </c>
      <c r="D16" s="4">
        <v>2</v>
      </c>
      <c r="E16" s="4">
        <v>0</v>
      </c>
      <c r="F16" s="4">
        <v>2</v>
      </c>
      <c r="G16" s="4">
        <v>2</v>
      </c>
      <c r="H16" s="4" t="s">
        <v>19</v>
      </c>
      <c r="I16" s="1"/>
      <c r="J16" s="17"/>
      <c r="K16" s="47" t="s">
        <v>56</v>
      </c>
    </row>
    <row r="17" spans="1:11" ht="15" thickBot="1" x14ac:dyDescent="0.4">
      <c r="A17" s="1" t="s">
        <v>20</v>
      </c>
      <c r="B17" s="2" t="s">
        <v>75</v>
      </c>
      <c r="C17" s="3" t="s">
        <v>84</v>
      </c>
      <c r="D17" s="4">
        <v>3</v>
      </c>
      <c r="E17" s="4">
        <v>0</v>
      </c>
      <c r="F17" s="4">
        <v>3</v>
      </c>
      <c r="G17" s="4">
        <v>5</v>
      </c>
      <c r="H17" s="4" t="s">
        <v>19</v>
      </c>
      <c r="I17" s="1"/>
      <c r="J17" s="17"/>
      <c r="K17" s="47" t="s">
        <v>56</v>
      </c>
    </row>
    <row r="18" spans="1:11" ht="28.5" thickBot="1" x14ac:dyDescent="0.4">
      <c r="A18" s="1" t="s">
        <v>20</v>
      </c>
      <c r="B18" s="2" t="s">
        <v>76</v>
      </c>
      <c r="C18" s="3" t="s">
        <v>85</v>
      </c>
      <c r="D18" s="4">
        <v>2</v>
      </c>
      <c r="E18" s="4">
        <v>2</v>
      </c>
      <c r="F18" s="4">
        <v>3</v>
      </c>
      <c r="G18" s="4">
        <v>4</v>
      </c>
      <c r="H18" s="4" t="s">
        <v>19</v>
      </c>
      <c r="I18" s="1"/>
      <c r="J18" s="17"/>
      <c r="K18" s="47" t="s">
        <v>56</v>
      </c>
    </row>
    <row r="19" spans="1:11" ht="15" thickBot="1" x14ac:dyDescent="0.4">
      <c r="A19" s="1" t="s">
        <v>20</v>
      </c>
      <c r="B19" s="2" t="s">
        <v>77</v>
      </c>
      <c r="C19" s="3" t="s">
        <v>78</v>
      </c>
      <c r="D19" s="4">
        <v>2</v>
      </c>
      <c r="E19" s="4">
        <v>0</v>
      </c>
      <c r="F19" s="4">
        <v>2</v>
      </c>
      <c r="G19" s="4">
        <v>2</v>
      </c>
      <c r="H19" s="4" t="s">
        <v>41</v>
      </c>
      <c r="I19" s="1"/>
      <c r="J19" s="17"/>
      <c r="K19" s="47" t="s">
        <v>56</v>
      </c>
    </row>
    <row r="20" spans="1:11" ht="15" thickBot="1" x14ac:dyDescent="0.4">
      <c r="A20" s="1" t="s">
        <v>20</v>
      </c>
      <c r="B20" s="2" t="s">
        <v>77</v>
      </c>
      <c r="C20" s="3" t="s">
        <v>79</v>
      </c>
      <c r="D20" s="4">
        <v>2</v>
      </c>
      <c r="E20" s="4">
        <v>0</v>
      </c>
      <c r="F20" s="4">
        <v>2</v>
      </c>
      <c r="G20" s="4">
        <v>2</v>
      </c>
      <c r="H20" s="4" t="s">
        <v>41</v>
      </c>
      <c r="I20" s="1"/>
      <c r="J20" s="17"/>
      <c r="K20" s="47" t="s">
        <v>56</v>
      </c>
    </row>
    <row r="21" spans="1:11" ht="15" thickBot="1" x14ac:dyDescent="0.4">
      <c r="A21" s="1" t="s">
        <v>20</v>
      </c>
      <c r="B21" s="2"/>
      <c r="C21" s="3"/>
      <c r="D21" s="4"/>
      <c r="E21" s="4"/>
      <c r="F21" s="4"/>
      <c r="G21" s="4"/>
      <c r="H21" s="4"/>
      <c r="I21" s="1"/>
      <c r="J21" s="17"/>
      <c r="K21" s="47"/>
    </row>
    <row r="22" spans="1:11" ht="15" thickBot="1" x14ac:dyDescent="0.4">
      <c r="A22" s="1" t="s">
        <v>20</v>
      </c>
      <c r="B22" s="6"/>
      <c r="C22" s="7"/>
      <c r="D22" s="8"/>
      <c r="E22" s="8"/>
      <c r="F22" s="8"/>
      <c r="G22" s="4"/>
      <c r="H22" s="8"/>
      <c r="I22" s="5"/>
      <c r="J22" s="17"/>
      <c r="K22" s="47"/>
    </row>
    <row r="23" spans="1:11" ht="16" thickBot="1" x14ac:dyDescent="0.4">
      <c r="A23" s="25" t="s">
        <v>8</v>
      </c>
      <c r="B23" s="26"/>
      <c r="C23" s="27"/>
      <c r="D23" s="9">
        <f>SUM(D5:D22)</f>
        <v>39</v>
      </c>
      <c r="E23" s="9">
        <f>SUM(E5:E22)</f>
        <v>10</v>
      </c>
      <c r="F23" s="4">
        <f>SUM(F5:F22)</f>
        <v>45</v>
      </c>
      <c r="G23" s="4">
        <f>SUM(G5:G22)</f>
        <v>60</v>
      </c>
      <c r="H23" s="28"/>
      <c r="I23" s="29"/>
      <c r="K23" s="14"/>
    </row>
    <row r="24" spans="1:11" ht="32.25" customHeight="1" thickBot="1" x14ac:dyDescent="0.4">
      <c r="A24" s="20" t="s">
        <v>12</v>
      </c>
      <c r="B24" s="21"/>
      <c r="C24" s="21"/>
      <c r="D24" s="10"/>
      <c r="E24" s="10"/>
      <c r="F24" s="10"/>
      <c r="G24" s="48">
        <v>0</v>
      </c>
      <c r="H24" s="29"/>
      <c r="I24" s="29"/>
      <c r="K24" s="14"/>
    </row>
    <row r="25" spans="1:11" ht="15.5" thickBot="1" x14ac:dyDescent="0.4">
      <c r="A25" s="33" t="s">
        <v>13</v>
      </c>
      <c r="B25" s="34"/>
      <c r="C25" s="34"/>
      <c r="D25" s="34"/>
      <c r="E25" s="34"/>
      <c r="F25" s="35"/>
      <c r="G25" s="49">
        <f>SUM(G8,G9,G12)</f>
        <v>6</v>
      </c>
      <c r="H25" s="30"/>
      <c r="I25" s="29"/>
      <c r="K25" s="14"/>
    </row>
    <row r="26" spans="1:11" ht="28.5" customHeight="1" thickBot="1" x14ac:dyDescent="0.4">
      <c r="A26" s="36" t="s">
        <v>14</v>
      </c>
      <c r="B26" s="37"/>
      <c r="C26" s="37"/>
      <c r="D26" s="37"/>
      <c r="E26" s="37"/>
      <c r="F26" s="38"/>
      <c r="G26" s="11">
        <f>G25/60</f>
        <v>0.1</v>
      </c>
      <c r="H26" s="31"/>
      <c r="I26" s="32"/>
      <c r="J26" s="15"/>
      <c r="K26" s="16"/>
    </row>
    <row r="27" spans="1:11" ht="28.5" customHeight="1" x14ac:dyDescent="0.35"/>
  </sheetData>
  <mergeCells count="16">
    <mergeCell ref="I3:K3"/>
    <mergeCell ref="A23:C23"/>
    <mergeCell ref="H23:I26"/>
    <mergeCell ref="A24:C24"/>
    <mergeCell ref="A25:F25"/>
    <mergeCell ref="A26:F26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21CA-4275-4199-8E91-78F8AFE6A1E6}">
  <dimension ref="A1:K27"/>
  <sheetViews>
    <sheetView zoomScale="80" zoomScaleNormal="80" workbookViewId="0">
      <selection activeCell="G28" sqref="G28"/>
    </sheetView>
  </sheetViews>
  <sheetFormatPr defaultRowHeight="14.5" x14ac:dyDescent="0.35"/>
  <cols>
    <col min="1" max="1" width="19.26953125" customWidth="1"/>
    <col min="2" max="2" width="15" customWidth="1"/>
    <col min="3" max="3" width="16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86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53" t="s">
        <v>15</v>
      </c>
      <c r="J3" s="54"/>
      <c r="K3" s="55"/>
    </row>
    <row r="4" spans="1:11" ht="26.25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6" t="s">
        <v>11</v>
      </c>
    </row>
    <row r="5" spans="1:11" ht="15" thickBot="1" x14ac:dyDescent="0.4">
      <c r="A5" s="1" t="s">
        <v>20</v>
      </c>
      <c r="B5" s="2" t="s">
        <v>21</v>
      </c>
      <c r="C5" s="3" t="s">
        <v>67</v>
      </c>
      <c r="D5" s="4">
        <v>2</v>
      </c>
      <c r="E5" s="4">
        <v>0</v>
      </c>
      <c r="F5" s="4">
        <v>2</v>
      </c>
      <c r="G5" s="4">
        <v>2</v>
      </c>
      <c r="H5" s="4" t="s">
        <v>19</v>
      </c>
      <c r="I5" s="47" t="s">
        <v>56</v>
      </c>
      <c r="J5" s="17"/>
      <c r="K5" s="47"/>
    </row>
    <row r="6" spans="1:11" ht="28.5" thickBot="1" x14ac:dyDescent="0.4">
      <c r="A6" s="1" t="s">
        <v>20</v>
      </c>
      <c r="B6" s="2" t="s">
        <v>23</v>
      </c>
      <c r="C6" s="3" t="s">
        <v>24</v>
      </c>
      <c r="D6" s="4">
        <v>2</v>
      </c>
      <c r="E6" s="4">
        <v>0</v>
      </c>
      <c r="F6" s="4">
        <v>2</v>
      </c>
      <c r="G6" s="4">
        <v>2</v>
      </c>
      <c r="H6" s="4" t="s">
        <v>19</v>
      </c>
      <c r="I6" s="47" t="s">
        <v>56</v>
      </c>
      <c r="J6" s="17"/>
      <c r="K6" s="47"/>
    </row>
    <row r="7" spans="1:11" ht="15" thickBot="1" x14ac:dyDescent="0.4">
      <c r="A7" s="1" t="s">
        <v>20</v>
      </c>
      <c r="B7" s="2" t="s">
        <v>87</v>
      </c>
      <c r="C7" s="3" t="s">
        <v>94</v>
      </c>
      <c r="D7" s="4">
        <v>2</v>
      </c>
      <c r="E7" s="4">
        <v>2</v>
      </c>
      <c r="F7" s="4">
        <v>3</v>
      </c>
      <c r="G7" s="4">
        <v>3</v>
      </c>
      <c r="H7" s="4" t="s">
        <v>19</v>
      </c>
      <c r="I7" s="47"/>
      <c r="J7" s="17"/>
      <c r="K7" s="47" t="s">
        <v>56</v>
      </c>
    </row>
    <row r="8" spans="1:11" ht="28.5" thickBot="1" x14ac:dyDescent="0.4">
      <c r="A8" s="1" t="s">
        <v>20</v>
      </c>
      <c r="B8" s="2" t="s">
        <v>88</v>
      </c>
      <c r="C8" s="3" t="s">
        <v>95</v>
      </c>
      <c r="D8" s="4">
        <v>2</v>
      </c>
      <c r="E8" s="4">
        <v>2</v>
      </c>
      <c r="F8" s="4">
        <v>3</v>
      </c>
      <c r="G8" s="4">
        <v>5</v>
      </c>
      <c r="H8" s="4" t="s">
        <v>19</v>
      </c>
      <c r="I8" s="47"/>
      <c r="J8" s="17"/>
      <c r="K8" s="47" t="s">
        <v>56</v>
      </c>
    </row>
    <row r="9" spans="1:11" ht="28.5" thickBot="1" x14ac:dyDescent="0.4">
      <c r="A9" s="1" t="s">
        <v>20</v>
      </c>
      <c r="B9" s="2" t="s">
        <v>89</v>
      </c>
      <c r="C9" s="3" t="s">
        <v>96</v>
      </c>
      <c r="D9" s="4">
        <v>2</v>
      </c>
      <c r="E9" s="4">
        <v>2</v>
      </c>
      <c r="F9" s="4">
        <v>3</v>
      </c>
      <c r="G9" s="4">
        <v>4</v>
      </c>
      <c r="H9" s="4" t="s">
        <v>19</v>
      </c>
      <c r="I9" s="47"/>
      <c r="J9" s="17"/>
      <c r="K9" s="47" t="s">
        <v>56</v>
      </c>
    </row>
    <row r="10" spans="1:11" ht="15" thickBot="1" x14ac:dyDescent="0.4">
      <c r="A10" s="1" t="s">
        <v>20</v>
      </c>
      <c r="B10" s="2" t="s">
        <v>90</v>
      </c>
      <c r="C10" s="3" t="s">
        <v>97</v>
      </c>
      <c r="D10" s="4">
        <v>2</v>
      </c>
      <c r="E10" s="4">
        <v>1</v>
      </c>
      <c r="F10" s="4">
        <v>3</v>
      </c>
      <c r="G10" s="4">
        <v>3</v>
      </c>
      <c r="H10" s="4" t="s">
        <v>19</v>
      </c>
      <c r="I10" s="47"/>
      <c r="J10" s="17"/>
      <c r="K10" s="47" t="s">
        <v>56</v>
      </c>
    </row>
    <row r="11" spans="1:11" ht="28.5" thickBot="1" x14ac:dyDescent="0.4">
      <c r="A11" s="1" t="s">
        <v>20</v>
      </c>
      <c r="B11" s="2" t="s">
        <v>91</v>
      </c>
      <c r="C11" s="3" t="s">
        <v>98</v>
      </c>
      <c r="D11" s="4">
        <v>2</v>
      </c>
      <c r="E11" s="4">
        <v>2</v>
      </c>
      <c r="F11" s="4">
        <v>3</v>
      </c>
      <c r="G11" s="4">
        <v>5</v>
      </c>
      <c r="H11" s="4" t="s">
        <v>19</v>
      </c>
      <c r="I11" s="47"/>
      <c r="J11" s="17"/>
      <c r="K11" s="47" t="s">
        <v>56</v>
      </c>
    </row>
    <row r="12" spans="1:11" ht="28.5" thickBot="1" x14ac:dyDescent="0.4">
      <c r="A12" s="1" t="s">
        <v>20</v>
      </c>
      <c r="B12" s="2" t="s">
        <v>92</v>
      </c>
      <c r="C12" s="3" t="s">
        <v>99</v>
      </c>
      <c r="D12" s="4">
        <v>2</v>
      </c>
      <c r="E12" s="4">
        <v>0</v>
      </c>
      <c r="F12" s="4">
        <v>2</v>
      </c>
      <c r="G12" s="4">
        <v>2</v>
      </c>
      <c r="H12" s="4" t="s">
        <v>19</v>
      </c>
      <c r="I12" s="47"/>
      <c r="J12" s="17"/>
      <c r="K12" s="47" t="s">
        <v>56</v>
      </c>
    </row>
    <row r="13" spans="1:11" ht="15" thickBot="1" x14ac:dyDescent="0.4">
      <c r="A13" s="1" t="s">
        <v>20</v>
      </c>
      <c r="B13" s="2" t="s">
        <v>93</v>
      </c>
      <c r="C13" s="3" t="s">
        <v>100</v>
      </c>
      <c r="D13" s="4">
        <v>1</v>
      </c>
      <c r="E13" s="4">
        <v>0</v>
      </c>
      <c r="F13" s="4">
        <v>1</v>
      </c>
      <c r="G13" s="4">
        <v>2</v>
      </c>
      <c r="H13" s="4" t="s">
        <v>19</v>
      </c>
      <c r="I13" s="47" t="s">
        <v>56</v>
      </c>
      <c r="J13" s="17"/>
      <c r="K13" s="47"/>
    </row>
    <row r="14" spans="1:11" ht="15" thickBot="1" x14ac:dyDescent="0.4">
      <c r="A14" s="1" t="s">
        <v>20</v>
      </c>
      <c r="B14" s="2" t="s">
        <v>63</v>
      </c>
      <c r="C14" s="3" t="s">
        <v>70</v>
      </c>
      <c r="D14" s="4">
        <v>2</v>
      </c>
      <c r="E14" s="4">
        <v>0</v>
      </c>
      <c r="F14" s="4">
        <v>2</v>
      </c>
      <c r="G14" s="4">
        <v>2</v>
      </c>
      <c r="H14" s="4" t="s">
        <v>19</v>
      </c>
      <c r="I14" s="47" t="s">
        <v>56</v>
      </c>
      <c r="J14" s="17"/>
      <c r="K14" s="47"/>
    </row>
    <row r="15" spans="1:11" ht="28.5" thickBot="1" x14ac:dyDescent="0.4">
      <c r="A15" s="1" t="s">
        <v>20</v>
      </c>
      <c r="B15" s="2" t="s">
        <v>101</v>
      </c>
      <c r="C15" s="3" t="s">
        <v>102</v>
      </c>
      <c r="D15" s="4">
        <v>2</v>
      </c>
      <c r="E15" s="4">
        <v>1</v>
      </c>
      <c r="F15" s="4">
        <v>3</v>
      </c>
      <c r="G15" s="4">
        <v>4</v>
      </c>
      <c r="H15" s="4" t="s">
        <v>19</v>
      </c>
      <c r="I15" s="1"/>
      <c r="J15" s="17"/>
      <c r="K15" s="47" t="s">
        <v>56</v>
      </c>
    </row>
    <row r="16" spans="1:11" ht="15" thickBot="1" x14ac:dyDescent="0.4">
      <c r="A16" s="1" t="s">
        <v>20</v>
      </c>
      <c r="B16" s="2" t="s">
        <v>103</v>
      </c>
      <c r="C16" s="3" t="s">
        <v>108</v>
      </c>
      <c r="D16" s="4">
        <v>2</v>
      </c>
      <c r="E16" s="4">
        <v>2</v>
      </c>
      <c r="F16" s="4">
        <v>3</v>
      </c>
      <c r="G16" s="4">
        <v>6</v>
      </c>
      <c r="H16" s="4" t="s">
        <v>19</v>
      </c>
      <c r="I16" s="1"/>
      <c r="J16" s="17"/>
      <c r="K16" s="47" t="s">
        <v>56</v>
      </c>
    </row>
    <row r="17" spans="1:11" ht="15" thickBot="1" x14ac:dyDescent="0.4">
      <c r="A17" s="1" t="s">
        <v>20</v>
      </c>
      <c r="B17" s="2" t="s">
        <v>104</v>
      </c>
      <c r="C17" s="3" t="s">
        <v>109</v>
      </c>
      <c r="D17" s="4">
        <v>2</v>
      </c>
      <c r="E17" s="4">
        <v>2</v>
      </c>
      <c r="F17" s="4">
        <v>3</v>
      </c>
      <c r="G17" s="4">
        <v>6</v>
      </c>
      <c r="H17" s="4" t="s">
        <v>19</v>
      </c>
      <c r="I17" s="1"/>
      <c r="J17" s="17"/>
      <c r="K17" s="47" t="s">
        <v>56</v>
      </c>
    </row>
    <row r="18" spans="1:11" ht="15" thickBot="1" x14ac:dyDescent="0.4">
      <c r="A18" s="1" t="s">
        <v>20</v>
      </c>
      <c r="B18" s="2" t="s">
        <v>105</v>
      </c>
      <c r="C18" s="3" t="s">
        <v>110</v>
      </c>
      <c r="D18" s="4">
        <v>2</v>
      </c>
      <c r="E18" s="4">
        <v>1</v>
      </c>
      <c r="F18" s="4">
        <v>3</v>
      </c>
      <c r="G18" s="4">
        <v>4</v>
      </c>
      <c r="H18" s="4" t="s">
        <v>19</v>
      </c>
      <c r="I18" s="1"/>
      <c r="J18" s="17"/>
      <c r="K18" s="47" t="s">
        <v>56</v>
      </c>
    </row>
    <row r="19" spans="1:11" ht="28.5" thickBot="1" x14ac:dyDescent="0.4">
      <c r="A19" s="1" t="s">
        <v>20</v>
      </c>
      <c r="B19" s="2" t="s">
        <v>106</v>
      </c>
      <c r="C19" s="3" t="s">
        <v>111</v>
      </c>
      <c r="D19" s="4">
        <v>2</v>
      </c>
      <c r="E19" s="4">
        <v>1</v>
      </c>
      <c r="F19" s="4">
        <v>3</v>
      </c>
      <c r="G19" s="4">
        <v>4</v>
      </c>
      <c r="H19" s="4" t="s">
        <v>19</v>
      </c>
      <c r="I19" s="47" t="s">
        <v>56</v>
      </c>
      <c r="J19" s="17"/>
      <c r="K19" s="47"/>
    </row>
    <row r="20" spans="1:11" ht="15" thickBot="1" x14ac:dyDescent="0.4">
      <c r="A20" s="1" t="s">
        <v>20</v>
      </c>
      <c r="B20" s="2" t="s">
        <v>107</v>
      </c>
      <c r="C20" s="3" t="s">
        <v>112</v>
      </c>
      <c r="D20" s="4">
        <v>2</v>
      </c>
      <c r="E20" s="4">
        <v>0</v>
      </c>
      <c r="F20" s="4">
        <v>2</v>
      </c>
      <c r="G20" s="4">
        <v>2</v>
      </c>
      <c r="H20" s="4" t="s">
        <v>19</v>
      </c>
      <c r="I20" s="1"/>
      <c r="J20" s="17"/>
      <c r="K20" s="47" t="s">
        <v>56</v>
      </c>
    </row>
    <row r="21" spans="1:11" ht="15" thickBot="1" x14ac:dyDescent="0.4">
      <c r="A21" s="1" t="s">
        <v>20</v>
      </c>
      <c r="B21" s="2" t="s">
        <v>77</v>
      </c>
      <c r="C21" s="3" t="s">
        <v>78</v>
      </c>
      <c r="D21" s="4">
        <v>2</v>
      </c>
      <c r="E21" s="4">
        <v>0</v>
      </c>
      <c r="F21" s="4">
        <v>2</v>
      </c>
      <c r="G21" s="4">
        <v>2</v>
      </c>
      <c r="H21" s="4" t="s">
        <v>41</v>
      </c>
      <c r="I21" s="1"/>
      <c r="J21" s="17"/>
      <c r="K21" s="47" t="s">
        <v>56</v>
      </c>
    </row>
    <row r="22" spans="1:11" ht="15" thickBot="1" x14ac:dyDescent="0.4">
      <c r="A22" s="1" t="s">
        <v>20</v>
      </c>
      <c r="B22" s="6" t="s">
        <v>77</v>
      </c>
      <c r="C22" s="3" t="s">
        <v>79</v>
      </c>
      <c r="D22" s="8">
        <v>2</v>
      </c>
      <c r="E22" s="8">
        <v>0</v>
      </c>
      <c r="F22" s="8">
        <v>2</v>
      </c>
      <c r="G22" s="4">
        <v>2</v>
      </c>
      <c r="H22" s="8" t="s">
        <v>41</v>
      </c>
      <c r="I22" s="5"/>
      <c r="J22" s="17"/>
      <c r="K22" s="47" t="s">
        <v>56</v>
      </c>
    </row>
    <row r="23" spans="1:11" ht="16" thickBot="1" x14ac:dyDescent="0.4">
      <c r="A23" s="25" t="s">
        <v>8</v>
      </c>
      <c r="B23" s="26"/>
      <c r="C23" s="27"/>
      <c r="D23" s="9">
        <f>SUM(D5:D22)</f>
        <v>35</v>
      </c>
      <c r="E23" s="9">
        <f>SUM(E5:E22)</f>
        <v>16</v>
      </c>
      <c r="F23" s="4">
        <f>SUM(F5:F22)</f>
        <v>45</v>
      </c>
      <c r="G23" s="4">
        <f>SUM(G5:G22)</f>
        <v>60</v>
      </c>
      <c r="H23" s="28"/>
      <c r="I23" s="29"/>
      <c r="K23" s="14"/>
    </row>
    <row r="24" spans="1:11" ht="32.25" customHeight="1" thickBot="1" x14ac:dyDescent="0.4">
      <c r="A24" s="20" t="s">
        <v>12</v>
      </c>
      <c r="B24" s="21"/>
      <c r="C24" s="21"/>
      <c r="D24" s="10"/>
      <c r="E24" s="10"/>
      <c r="F24" s="10"/>
      <c r="G24" s="48">
        <v>0</v>
      </c>
      <c r="H24" s="29"/>
      <c r="I24" s="29"/>
      <c r="K24" s="14"/>
    </row>
    <row r="25" spans="1:11" ht="15.5" thickBot="1" x14ac:dyDescent="0.4">
      <c r="A25" s="33" t="s">
        <v>13</v>
      </c>
      <c r="B25" s="34"/>
      <c r="C25" s="34"/>
      <c r="D25" s="34"/>
      <c r="E25" s="34"/>
      <c r="F25" s="35"/>
      <c r="G25" s="49">
        <f>SUM(G5,G6,G13,G14,G19)</f>
        <v>12</v>
      </c>
      <c r="H25" s="30"/>
      <c r="I25" s="29"/>
      <c r="K25" s="14"/>
    </row>
    <row r="26" spans="1:11" ht="28.5" customHeight="1" thickBot="1" x14ac:dyDescent="0.4">
      <c r="A26" s="36" t="s">
        <v>14</v>
      </c>
      <c r="B26" s="37"/>
      <c r="C26" s="37"/>
      <c r="D26" s="37"/>
      <c r="E26" s="37"/>
      <c r="F26" s="38"/>
      <c r="G26" s="11">
        <f>G25/60</f>
        <v>0.2</v>
      </c>
      <c r="H26" s="31"/>
      <c r="I26" s="32"/>
      <c r="J26" s="15"/>
      <c r="K26" s="16"/>
    </row>
    <row r="27" spans="1:11" ht="28.5" customHeight="1" x14ac:dyDescent="0.35"/>
  </sheetData>
  <mergeCells count="16">
    <mergeCell ref="I3:K3"/>
    <mergeCell ref="A23:C23"/>
    <mergeCell ref="H23:I26"/>
    <mergeCell ref="A24:C24"/>
    <mergeCell ref="A25:F25"/>
    <mergeCell ref="A26:F26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BB70-4C8A-4095-A381-F7DB261FC55F}">
  <dimension ref="A1:K29"/>
  <sheetViews>
    <sheetView zoomScale="80" zoomScaleNormal="80" workbookViewId="0">
      <selection activeCell="G28" sqref="G28"/>
    </sheetView>
  </sheetViews>
  <sheetFormatPr defaultRowHeight="14.5" x14ac:dyDescent="0.35"/>
  <cols>
    <col min="1" max="1" width="19.26953125" customWidth="1"/>
    <col min="2" max="2" width="15" customWidth="1"/>
    <col min="3" max="3" width="16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113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53" t="s">
        <v>15</v>
      </c>
      <c r="J3" s="54"/>
      <c r="K3" s="55"/>
    </row>
    <row r="4" spans="1:11" ht="26.25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6" t="s">
        <v>11</v>
      </c>
    </row>
    <row r="5" spans="1:11" ht="15" thickBot="1" x14ac:dyDescent="0.4">
      <c r="A5" s="1" t="s">
        <v>20</v>
      </c>
      <c r="B5" s="2" t="s">
        <v>21</v>
      </c>
      <c r="C5" s="3" t="s">
        <v>22</v>
      </c>
      <c r="D5" s="4">
        <v>2</v>
      </c>
      <c r="E5" s="4">
        <v>0</v>
      </c>
      <c r="F5" s="4">
        <v>2</v>
      </c>
      <c r="G5" s="4">
        <v>2</v>
      </c>
      <c r="H5" s="4" t="s">
        <v>19</v>
      </c>
      <c r="I5" s="47" t="s">
        <v>56</v>
      </c>
      <c r="J5" s="17"/>
      <c r="K5" s="47"/>
    </row>
    <row r="6" spans="1:11" ht="15" thickBot="1" x14ac:dyDescent="0.4">
      <c r="A6" s="1" t="s">
        <v>20</v>
      </c>
      <c r="B6" s="2" t="s">
        <v>114</v>
      </c>
      <c r="C6" s="3" t="s">
        <v>65</v>
      </c>
      <c r="D6" s="4">
        <v>3</v>
      </c>
      <c r="E6" s="4">
        <v>0</v>
      </c>
      <c r="F6" s="4">
        <v>3</v>
      </c>
      <c r="G6" s="4">
        <v>5</v>
      </c>
      <c r="H6" s="4" t="s">
        <v>19</v>
      </c>
      <c r="I6" s="47"/>
      <c r="J6" s="17"/>
      <c r="K6" s="47" t="s">
        <v>56</v>
      </c>
    </row>
    <row r="7" spans="1:11" ht="15" thickBot="1" x14ac:dyDescent="0.4">
      <c r="A7" s="1" t="s">
        <v>20</v>
      </c>
      <c r="B7" s="2" t="s">
        <v>115</v>
      </c>
      <c r="C7" s="3" t="s">
        <v>130</v>
      </c>
      <c r="D7" s="4">
        <v>2</v>
      </c>
      <c r="E7" s="4">
        <v>0</v>
      </c>
      <c r="F7" s="4">
        <v>2</v>
      </c>
      <c r="G7" s="4">
        <v>2</v>
      </c>
      <c r="H7" s="4" t="s">
        <v>19</v>
      </c>
      <c r="I7" s="47"/>
      <c r="J7" s="17"/>
      <c r="K7" s="47" t="s">
        <v>56</v>
      </c>
    </row>
    <row r="8" spans="1:11" ht="28.5" thickBot="1" x14ac:dyDescent="0.4">
      <c r="A8" s="1" t="s">
        <v>20</v>
      </c>
      <c r="B8" s="2" t="s">
        <v>23</v>
      </c>
      <c r="C8" s="3" t="s">
        <v>24</v>
      </c>
      <c r="D8" s="4">
        <v>2</v>
      </c>
      <c r="E8" s="4">
        <v>0</v>
      </c>
      <c r="F8" s="4">
        <v>2</v>
      </c>
      <c r="G8" s="4">
        <v>2</v>
      </c>
      <c r="H8" s="4" t="s">
        <v>19</v>
      </c>
      <c r="I8" s="47" t="s">
        <v>56</v>
      </c>
      <c r="J8" s="17"/>
      <c r="K8" s="47"/>
    </row>
    <row r="9" spans="1:11" ht="15" thickBot="1" x14ac:dyDescent="0.4">
      <c r="A9" s="1" t="s">
        <v>20</v>
      </c>
      <c r="B9" s="2" t="s">
        <v>116</v>
      </c>
      <c r="C9" s="3" t="s">
        <v>131</v>
      </c>
      <c r="D9" s="4">
        <v>2</v>
      </c>
      <c r="E9" s="4">
        <v>2</v>
      </c>
      <c r="F9" s="4">
        <v>3</v>
      </c>
      <c r="G9" s="4">
        <v>5</v>
      </c>
      <c r="H9" s="4" t="s">
        <v>19</v>
      </c>
      <c r="I9" s="47"/>
      <c r="J9" s="17"/>
      <c r="K9" s="47" t="s">
        <v>56</v>
      </c>
    </row>
    <row r="10" spans="1:11" ht="15" thickBot="1" x14ac:dyDescent="0.4">
      <c r="A10" s="1" t="s">
        <v>20</v>
      </c>
      <c r="B10" s="2" t="s">
        <v>117</v>
      </c>
      <c r="C10" s="3" t="s">
        <v>28</v>
      </c>
      <c r="D10" s="4">
        <v>1</v>
      </c>
      <c r="E10" s="4">
        <v>2</v>
      </c>
      <c r="F10" s="4">
        <v>2</v>
      </c>
      <c r="G10" s="4">
        <v>4</v>
      </c>
      <c r="H10" s="4" t="s">
        <v>19</v>
      </c>
      <c r="I10" s="47"/>
      <c r="J10" s="17"/>
      <c r="K10" s="47" t="s">
        <v>56</v>
      </c>
    </row>
    <row r="11" spans="1:11" ht="15" thickBot="1" x14ac:dyDescent="0.4">
      <c r="A11" s="1" t="s">
        <v>20</v>
      </c>
      <c r="B11" s="2" t="s">
        <v>118</v>
      </c>
      <c r="C11" s="3" t="s">
        <v>132</v>
      </c>
      <c r="D11" s="4">
        <v>2</v>
      </c>
      <c r="E11" s="4">
        <v>0</v>
      </c>
      <c r="F11" s="4">
        <v>2</v>
      </c>
      <c r="G11" s="4">
        <v>2</v>
      </c>
      <c r="H11" s="4" t="s">
        <v>19</v>
      </c>
      <c r="I11" s="47"/>
      <c r="J11" s="17"/>
      <c r="K11" s="47" t="s">
        <v>56</v>
      </c>
    </row>
    <row r="12" spans="1:11" ht="42.5" thickBot="1" x14ac:dyDescent="0.4">
      <c r="A12" s="1" t="s">
        <v>20</v>
      </c>
      <c r="B12" s="2" t="s">
        <v>119</v>
      </c>
      <c r="C12" s="3" t="s">
        <v>133</v>
      </c>
      <c r="D12" s="4">
        <v>3</v>
      </c>
      <c r="E12" s="4">
        <v>0</v>
      </c>
      <c r="F12" s="4">
        <v>3</v>
      </c>
      <c r="G12" s="4">
        <v>3</v>
      </c>
      <c r="H12" s="4" t="s">
        <v>19</v>
      </c>
      <c r="I12" s="47"/>
      <c r="J12" s="17"/>
      <c r="K12" s="47" t="s">
        <v>56</v>
      </c>
    </row>
    <row r="13" spans="1:11" ht="15" thickBot="1" x14ac:dyDescent="0.4">
      <c r="A13" s="1" t="s">
        <v>20</v>
      </c>
      <c r="B13" s="2" t="s">
        <v>120</v>
      </c>
      <c r="C13" s="3" t="s">
        <v>134</v>
      </c>
      <c r="D13" s="4">
        <v>3</v>
      </c>
      <c r="E13" s="4">
        <v>0</v>
      </c>
      <c r="F13" s="4">
        <v>3</v>
      </c>
      <c r="G13" s="4">
        <v>3</v>
      </c>
      <c r="H13" s="4" t="s">
        <v>19</v>
      </c>
      <c r="I13" s="47"/>
      <c r="J13" s="17"/>
      <c r="K13" s="47" t="s">
        <v>56</v>
      </c>
    </row>
    <row r="14" spans="1:11" ht="15" thickBot="1" x14ac:dyDescent="0.4">
      <c r="A14" s="1" t="s">
        <v>20</v>
      </c>
      <c r="B14" s="2" t="s">
        <v>63</v>
      </c>
      <c r="C14" s="3" t="s">
        <v>70</v>
      </c>
      <c r="D14" s="4">
        <v>2</v>
      </c>
      <c r="E14" s="4">
        <v>0</v>
      </c>
      <c r="F14" s="4">
        <v>2</v>
      </c>
      <c r="G14" s="4">
        <v>2</v>
      </c>
      <c r="H14" s="4" t="s">
        <v>19</v>
      </c>
      <c r="I14" s="47" t="s">
        <v>56</v>
      </c>
      <c r="J14" s="17"/>
      <c r="K14" s="47"/>
    </row>
    <row r="15" spans="1:11" ht="28.5" thickBot="1" x14ac:dyDescent="0.4">
      <c r="A15" s="1" t="s">
        <v>20</v>
      </c>
      <c r="B15" s="2" t="s">
        <v>121</v>
      </c>
      <c r="C15" s="3" t="s">
        <v>135</v>
      </c>
      <c r="D15" s="4">
        <v>2</v>
      </c>
      <c r="E15" s="4">
        <v>0</v>
      </c>
      <c r="F15" s="4">
        <v>2</v>
      </c>
      <c r="G15" s="4">
        <v>3</v>
      </c>
      <c r="H15" s="4" t="s">
        <v>19</v>
      </c>
      <c r="I15" s="1"/>
      <c r="J15" s="17"/>
      <c r="K15" s="47" t="s">
        <v>56</v>
      </c>
    </row>
    <row r="16" spans="1:11" ht="15" thickBot="1" x14ac:dyDescent="0.4">
      <c r="A16" s="1" t="s">
        <v>20</v>
      </c>
      <c r="B16" s="2" t="s">
        <v>122</v>
      </c>
      <c r="C16" s="3" t="s">
        <v>136</v>
      </c>
      <c r="D16" s="4">
        <v>2</v>
      </c>
      <c r="E16" s="4">
        <v>0</v>
      </c>
      <c r="F16" s="4">
        <v>2</v>
      </c>
      <c r="G16" s="4">
        <v>4</v>
      </c>
      <c r="H16" s="4" t="s">
        <v>19</v>
      </c>
      <c r="I16" s="1"/>
      <c r="J16" s="17"/>
      <c r="K16" s="47" t="s">
        <v>56</v>
      </c>
    </row>
    <row r="17" spans="1:11" ht="15" thickBot="1" x14ac:dyDescent="0.4">
      <c r="A17" s="1" t="s">
        <v>20</v>
      </c>
      <c r="B17" s="2" t="s">
        <v>123</v>
      </c>
      <c r="C17" s="3" t="s">
        <v>137</v>
      </c>
      <c r="D17" s="4">
        <v>2</v>
      </c>
      <c r="E17" s="4">
        <v>0</v>
      </c>
      <c r="F17" s="4">
        <v>2</v>
      </c>
      <c r="G17" s="4">
        <v>3</v>
      </c>
      <c r="H17" s="4" t="s">
        <v>19</v>
      </c>
      <c r="I17" s="1"/>
      <c r="J17" s="17"/>
      <c r="K17" s="47" t="s">
        <v>56</v>
      </c>
    </row>
    <row r="18" spans="1:11" ht="15" thickBot="1" x14ac:dyDescent="0.4">
      <c r="A18" s="1" t="s">
        <v>20</v>
      </c>
      <c r="B18" s="2" t="s">
        <v>124</v>
      </c>
      <c r="C18" s="3" t="s">
        <v>138</v>
      </c>
      <c r="D18" s="4">
        <v>2</v>
      </c>
      <c r="E18" s="4">
        <v>0</v>
      </c>
      <c r="F18" s="4">
        <v>2</v>
      </c>
      <c r="G18" s="4">
        <v>2</v>
      </c>
      <c r="H18" s="4" t="s">
        <v>19</v>
      </c>
      <c r="I18" s="1"/>
      <c r="J18" s="17"/>
      <c r="K18" s="47" t="s">
        <v>56</v>
      </c>
    </row>
    <row r="19" spans="1:11" ht="28.5" thickBot="1" x14ac:dyDescent="0.4">
      <c r="A19" s="1" t="s">
        <v>20</v>
      </c>
      <c r="B19" s="2" t="s">
        <v>125</v>
      </c>
      <c r="C19" s="3" t="s">
        <v>139</v>
      </c>
      <c r="D19" s="4">
        <v>3</v>
      </c>
      <c r="E19" s="4">
        <v>0</v>
      </c>
      <c r="F19" s="4">
        <v>3</v>
      </c>
      <c r="G19" s="4">
        <v>2</v>
      </c>
      <c r="H19" s="4" t="s">
        <v>19</v>
      </c>
      <c r="I19" s="47"/>
      <c r="J19" s="17"/>
      <c r="K19" s="47" t="s">
        <v>56</v>
      </c>
    </row>
    <row r="20" spans="1:11" ht="28.5" thickBot="1" x14ac:dyDescent="0.4">
      <c r="A20" s="1" t="s">
        <v>20</v>
      </c>
      <c r="B20" s="2" t="s">
        <v>126</v>
      </c>
      <c r="C20" s="3" t="s">
        <v>140</v>
      </c>
      <c r="D20" s="4">
        <v>2</v>
      </c>
      <c r="E20" s="4">
        <v>0</v>
      </c>
      <c r="F20" s="4">
        <v>2</v>
      </c>
      <c r="G20" s="4">
        <v>2</v>
      </c>
      <c r="H20" s="4" t="s">
        <v>19</v>
      </c>
      <c r="I20" s="1"/>
      <c r="J20" s="17"/>
      <c r="K20" s="47" t="s">
        <v>56</v>
      </c>
    </row>
    <row r="21" spans="1:11" ht="28.5" thickBot="1" x14ac:dyDescent="0.4">
      <c r="A21" s="1" t="s">
        <v>20</v>
      </c>
      <c r="B21" s="2" t="s">
        <v>127</v>
      </c>
      <c r="C21" s="3" t="s">
        <v>141</v>
      </c>
      <c r="D21" s="4">
        <v>3</v>
      </c>
      <c r="E21" s="4">
        <v>0</v>
      </c>
      <c r="F21" s="4">
        <v>3</v>
      </c>
      <c r="G21" s="4">
        <v>3</v>
      </c>
      <c r="H21" s="4" t="s">
        <v>19</v>
      </c>
      <c r="I21" s="1"/>
      <c r="J21" s="17"/>
      <c r="K21" s="47" t="s">
        <v>56</v>
      </c>
    </row>
    <row r="22" spans="1:11" ht="28.5" thickBot="1" x14ac:dyDescent="0.4">
      <c r="A22" s="1" t="s">
        <v>20</v>
      </c>
      <c r="B22" s="2" t="s">
        <v>128</v>
      </c>
      <c r="C22" s="3" t="s">
        <v>142</v>
      </c>
      <c r="D22" s="4">
        <v>2</v>
      </c>
      <c r="E22" s="4">
        <v>0</v>
      </c>
      <c r="F22" s="4">
        <v>2</v>
      </c>
      <c r="G22" s="4">
        <v>4</v>
      </c>
      <c r="H22" s="4" t="s">
        <v>19</v>
      </c>
      <c r="I22" s="1"/>
      <c r="J22" s="17"/>
      <c r="K22" s="47" t="s">
        <v>56</v>
      </c>
    </row>
    <row r="23" spans="1:11" ht="28.5" thickBot="1" x14ac:dyDescent="0.4">
      <c r="A23" s="1" t="s">
        <v>20</v>
      </c>
      <c r="B23" s="2" t="s">
        <v>129</v>
      </c>
      <c r="C23" s="3" t="s">
        <v>143</v>
      </c>
      <c r="D23" s="4">
        <v>1</v>
      </c>
      <c r="E23" s="4">
        <v>3</v>
      </c>
      <c r="F23" s="4">
        <v>2</v>
      </c>
      <c r="G23" s="4">
        <v>4</v>
      </c>
      <c r="H23" s="4" t="s">
        <v>19</v>
      </c>
      <c r="I23" s="1"/>
      <c r="J23" s="17"/>
      <c r="K23" s="47" t="s">
        <v>56</v>
      </c>
    </row>
    <row r="24" spans="1:11" ht="15" thickBot="1" x14ac:dyDescent="0.4">
      <c r="A24" s="1" t="s">
        <v>20</v>
      </c>
      <c r="B24" s="6" t="s">
        <v>77</v>
      </c>
      <c r="C24" s="3" t="s">
        <v>78</v>
      </c>
      <c r="D24" s="8">
        <v>2</v>
      </c>
      <c r="E24" s="8">
        <v>0</v>
      </c>
      <c r="F24" s="8">
        <v>2</v>
      </c>
      <c r="G24" s="4">
        <v>3</v>
      </c>
      <c r="H24" s="8" t="s">
        <v>41</v>
      </c>
      <c r="I24" s="5"/>
      <c r="J24" s="17"/>
      <c r="K24" s="47" t="s">
        <v>56</v>
      </c>
    </row>
    <row r="25" spans="1:11" ht="16" thickBot="1" x14ac:dyDescent="0.4">
      <c r="A25" s="25" t="s">
        <v>8</v>
      </c>
      <c r="B25" s="26"/>
      <c r="C25" s="27"/>
      <c r="D25" s="9">
        <f>SUM(D5:D24)</f>
        <v>43</v>
      </c>
      <c r="E25" s="9">
        <f>SUM(E5:E24)</f>
        <v>7</v>
      </c>
      <c r="F25" s="4">
        <f>SUM(F5:F24)</f>
        <v>46</v>
      </c>
      <c r="G25" s="4">
        <f>SUM(G5:G24)</f>
        <v>60</v>
      </c>
      <c r="H25" s="28"/>
      <c r="I25" s="29"/>
      <c r="K25" s="14"/>
    </row>
    <row r="26" spans="1:11" ht="32.25" customHeight="1" thickBot="1" x14ac:dyDescent="0.4">
      <c r="A26" s="20" t="s">
        <v>12</v>
      </c>
      <c r="B26" s="21"/>
      <c r="C26" s="21"/>
      <c r="D26" s="10"/>
      <c r="E26" s="10"/>
      <c r="F26" s="10"/>
      <c r="G26" s="48">
        <v>0</v>
      </c>
      <c r="H26" s="29"/>
      <c r="I26" s="29"/>
      <c r="K26" s="14"/>
    </row>
    <row r="27" spans="1:11" ht="15.5" thickBot="1" x14ac:dyDescent="0.4">
      <c r="A27" s="33" t="s">
        <v>13</v>
      </c>
      <c r="B27" s="34"/>
      <c r="C27" s="34"/>
      <c r="D27" s="34"/>
      <c r="E27" s="34"/>
      <c r="F27" s="35"/>
      <c r="G27" s="49">
        <f>SUM(G5,G8,G14)</f>
        <v>6</v>
      </c>
      <c r="H27" s="30"/>
      <c r="I27" s="29"/>
      <c r="K27" s="14"/>
    </row>
    <row r="28" spans="1:11" ht="28.5" customHeight="1" thickBot="1" x14ac:dyDescent="0.4">
      <c r="A28" s="36" t="s">
        <v>14</v>
      </c>
      <c r="B28" s="37"/>
      <c r="C28" s="37"/>
      <c r="D28" s="37"/>
      <c r="E28" s="37"/>
      <c r="F28" s="38"/>
      <c r="G28" s="11">
        <f>G27/60</f>
        <v>0.1</v>
      </c>
      <c r="H28" s="31"/>
      <c r="I28" s="32"/>
      <c r="J28" s="15"/>
      <c r="K28" s="16"/>
    </row>
    <row r="29" spans="1:11" ht="28.5" customHeight="1" x14ac:dyDescent="0.35"/>
  </sheetData>
  <mergeCells count="16">
    <mergeCell ref="I3:K3"/>
    <mergeCell ref="A25:C25"/>
    <mergeCell ref="H25:I28"/>
    <mergeCell ref="A26:C26"/>
    <mergeCell ref="A27:F27"/>
    <mergeCell ref="A28:F28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0062-3D39-48C6-83A7-E842CA7ACF15}">
  <dimension ref="A1:K31"/>
  <sheetViews>
    <sheetView zoomScale="80" zoomScaleNormal="80" workbookViewId="0">
      <selection activeCell="I5" sqref="I5"/>
    </sheetView>
  </sheetViews>
  <sheetFormatPr defaultRowHeight="14.5" x14ac:dyDescent="0.35"/>
  <cols>
    <col min="1" max="1" width="19.26953125" customWidth="1"/>
    <col min="2" max="2" width="15" customWidth="1"/>
    <col min="3" max="3" width="16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144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53" t="s">
        <v>15</v>
      </c>
      <c r="J3" s="54"/>
      <c r="K3" s="55"/>
    </row>
    <row r="4" spans="1:11" ht="26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6" t="s">
        <v>11</v>
      </c>
    </row>
    <row r="5" spans="1:11" ht="56.5" thickBot="1" x14ac:dyDescent="0.4">
      <c r="A5" s="1" t="s">
        <v>20</v>
      </c>
      <c r="B5" s="2" t="s">
        <v>23</v>
      </c>
      <c r="C5" s="3" t="s">
        <v>172</v>
      </c>
      <c r="D5" s="4">
        <v>2</v>
      </c>
      <c r="E5" s="4">
        <v>0</v>
      </c>
      <c r="F5" s="4">
        <v>2</v>
      </c>
      <c r="G5" s="4">
        <v>2</v>
      </c>
      <c r="H5" s="4" t="s">
        <v>19</v>
      </c>
      <c r="I5" s="47" t="s">
        <v>56</v>
      </c>
      <c r="J5" s="17"/>
      <c r="K5" s="47"/>
    </row>
    <row r="6" spans="1:11" ht="15" thickBot="1" x14ac:dyDescent="0.4">
      <c r="A6" s="1" t="s">
        <v>20</v>
      </c>
      <c r="B6" s="2" t="s">
        <v>145</v>
      </c>
      <c r="C6" s="3" t="s">
        <v>173</v>
      </c>
      <c r="D6" s="4">
        <v>2</v>
      </c>
      <c r="E6" s="4">
        <v>0</v>
      </c>
      <c r="F6" s="4">
        <v>2</v>
      </c>
      <c r="G6" s="4">
        <v>2</v>
      </c>
      <c r="H6" s="4" t="s">
        <v>19</v>
      </c>
      <c r="I6" s="47" t="s">
        <v>56</v>
      </c>
      <c r="J6" s="17"/>
      <c r="K6" s="47"/>
    </row>
    <row r="7" spans="1:11" ht="15" thickBot="1" x14ac:dyDescent="0.4">
      <c r="A7" s="1" t="s">
        <v>20</v>
      </c>
      <c r="B7" s="2" t="s">
        <v>63</v>
      </c>
      <c r="C7" s="3" t="s">
        <v>146</v>
      </c>
      <c r="D7" s="4">
        <v>2</v>
      </c>
      <c r="E7" s="4">
        <v>0</v>
      </c>
      <c r="F7" s="4">
        <v>2</v>
      </c>
      <c r="G7" s="4">
        <v>2</v>
      </c>
      <c r="H7" s="4" t="s">
        <v>19</v>
      </c>
      <c r="I7" s="47" t="s">
        <v>56</v>
      </c>
      <c r="J7" s="17"/>
      <c r="K7" s="47"/>
    </row>
    <row r="8" spans="1:11" ht="28.5" thickBot="1" x14ac:dyDescent="0.4">
      <c r="A8" s="1" t="s">
        <v>20</v>
      </c>
      <c r="B8" s="2" t="s">
        <v>93</v>
      </c>
      <c r="C8" s="3" t="s">
        <v>147</v>
      </c>
      <c r="D8" s="4">
        <v>1</v>
      </c>
      <c r="E8" s="4">
        <v>0</v>
      </c>
      <c r="F8" s="4">
        <v>1</v>
      </c>
      <c r="G8" s="4">
        <v>2</v>
      </c>
      <c r="H8" s="4" t="s">
        <v>19</v>
      </c>
      <c r="I8" s="47"/>
      <c r="J8" s="17"/>
      <c r="K8" s="47" t="s">
        <v>56</v>
      </c>
    </row>
    <row r="9" spans="1:11" ht="28.5" thickBot="1" x14ac:dyDescent="0.4">
      <c r="A9" s="1" t="s">
        <v>20</v>
      </c>
      <c r="B9" s="2" t="s">
        <v>148</v>
      </c>
      <c r="C9" s="3" t="s">
        <v>149</v>
      </c>
      <c r="D9" s="4">
        <v>2</v>
      </c>
      <c r="E9" s="4">
        <v>2</v>
      </c>
      <c r="F9" s="4">
        <v>3</v>
      </c>
      <c r="G9" s="4">
        <v>4</v>
      </c>
      <c r="H9" s="4" t="s">
        <v>19</v>
      </c>
      <c r="I9" s="47"/>
      <c r="J9" s="17"/>
      <c r="K9" s="47" t="s">
        <v>56</v>
      </c>
    </row>
    <row r="10" spans="1:11" ht="29" customHeight="1" thickBot="1" x14ac:dyDescent="0.4">
      <c r="A10" s="1" t="s">
        <v>20</v>
      </c>
      <c r="B10" s="2" t="s">
        <v>150</v>
      </c>
      <c r="C10" s="3" t="s">
        <v>151</v>
      </c>
      <c r="D10" s="4">
        <v>2</v>
      </c>
      <c r="E10" s="4">
        <v>0</v>
      </c>
      <c r="F10" s="4">
        <v>2</v>
      </c>
      <c r="G10" s="4">
        <v>3</v>
      </c>
      <c r="H10" s="4" t="s">
        <v>19</v>
      </c>
      <c r="I10" s="47"/>
      <c r="J10" s="17"/>
      <c r="K10" s="47" t="s">
        <v>56</v>
      </c>
    </row>
    <row r="11" spans="1:11" ht="28.5" thickBot="1" x14ac:dyDescent="0.4">
      <c r="A11" s="1" t="s">
        <v>20</v>
      </c>
      <c r="B11" s="2" t="s">
        <v>152</v>
      </c>
      <c r="C11" s="3" t="s">
        <v>153</v>
      </c>
      <c r="D11" s="4">
        <v>2</v>
      </c>
      <c r="E11" s="4">
        <v>0</v>
      </c>
      <c r="F11" s="4">
        <v>2</v>
      </c>
      <c r="G11" s="4">
        <v>3</v>
      </c>
      <c r="H11" s="4" t="s">
        <v>19</v>
      </c>
      <c r="I11" s="47"/>
      <c r="J11" s="17"/>
      <c r="K11" s="47" t="s">
        <v>56</v>
      </c>
    </row>
    <row r="12" spans="1:11" ht="42.5" thickBot="1" x14ac:dyDescent="0.4">
      <c r="A12" s="1" t="s">
        <v>20</v>
      </c>
      <c r="B12" s="2" t="s">
        <v>154</v>
      </c>
      <c r="C12" s="3" t="s">
        <v>155</v>
      </c>
      <c r="D12" s="4">
        <v>2</v>
      </c>
      <c r="E12" s="4">
        <v>0</v>
      </c>
      <c r="F12" s="4">
        <v>2</v>
      </c>
      <c r="G12" s="4">
        <v>3</v>
      </c>
      <c r="H12" s="4" t="s">
        <v>19</v>
      </c>
      <c r="I12" s="47"/>
      <c r="J12" s="17"/>
      <c r="K12" s="47" t="s">
        <v>56</v>
      </c>
    </row>
    <row r="13" spans="1:11" ht="42.5" thickBot="1" x14ac:dyDescent="0.4">
      <c r="A13" s="1" t="s">
        <v>20</v>
      </c>
      <c r="B13" s="2" t="s">
        <v>156</v>
      </c>
      <c r="C13" s="3" t="s">
        <v>157</v>
      </c>
      <c r="D13" s="4">
        <v>2</v>
      </c>
      <c r="E13" s="4">
        <v>0</v>
      </c>
      <c r="F13" s="4">
        <v>2</v>
      </c>
      <c r="G13" s="4">
        <v>3</v>
      </c>
      <c r="H13" s="4" t="s">
        <v>19</v>
      </c>
      <c r="I13" s="47"/>
      <c r="J13" s="17"/>
      <c r="K13" s="47" t="s">
        <v>56</v>
      </c>
    </row>
    <row r="14" spans="1:11" ht="56.5" thickBot="1" x14ac:dyDescent="0.4">
      <c r="A14" s="1" t="s">
        <v>20</v>
      </c>
      <c r="B14" s="2" t="s">
        <v>158</v>
      </c>
      <c r="C14" s="3" t="s">
        <v>171</v>
      </c>
      <c r="D14" s="4">
        <v>2</v>
      </c>
      <c r="E14" s="4">
        <v>0</v>
      </c>
      <c r="F14" s="4">
        <v>2</v>
      </c>
      <c r="G14" s="4">
        <v>3</v>
      </c>
      <c r="H14" s="4" t="s">
        <v>19</v>
      </c>
      <c r="I14" s="47"/>
      <c r="J14" s="17"/>
      <c r="K14" s="47" t="s">
        <v>56</v>
      </c>
    </row>
    <row r="15" spans="1:11" ht="42.5" thickBot="1" x14ac:dyDescent="0.4">
      <c r="A15" s="1" t="s">
        <v>20</v>
      </c>
      <c r="B15" s="2" t="s">
        <v>159</v>
      </c>
      <c r="C15" s="3" t="s">
        <v>160</v>
      </c>
      <c r="D15" s="4">
        <v>2</v>
      </c>
      <c r="E15" s="4">
        <v>0</v>
      </c>
      <c r="F15" s="4">
        <v>2</v>
      </c>
      <c r="G15" s="4">
        <v>3</v>
      </c>
      <c r="H15" s="4" t="s">
        <v>19</v>
      </c>
      <c r="I15" s="1"/>
      <c r="J15" s="17"/>
      <c r="K15" s="47" t="s">
        <v>56</v>
      </c>
    </row>
    <row r="16" spans="1:11" ht="15" thickBot="1" x14ac:dyDescent="0.4">
      <c r="A16" s="1" t="s">
        <v>20</v>
      </c>
      <c r="B16" s="2" t="s">
        <v>161</v>
      </c>
      <c r="C16" s="3" t="s">
        <v>162</v>
      </c>
      <c r="D16" s="4">
        <v>2</v>
      </c>
      <c r="E16" s="4">
        <v>0</v>
      </c>
      <c r="F16" s="4">
        <v>2</v>
      </c>
      <c r="G16" s="4">
        <v>3</v>
      </c>
      <c r="H16" s="4" t="s">
        <v>19</v>
      </c>
      <c r="I16" s="1"/>
      <c r="J16" s="17"/>
      <c r="K16" s="47" t="s">
        <v>56</v>
      </c>
    </row>
    <row r="17" spans="1:11" ht="28.5" thickBot="1" x14ac:dyDescent="0.4">
      <c r="A17" s="1" t="s">
        <v>20</v>
      </c>
      <c r="B17" s="2" t="s">
        <v>163</v>
      </c>
      <c r="C17" s="3" t="s">
        <v>164</v>
      </c>
      <c r="D17" s="4">
        <v>2</v>
      </c>
      <c r="E17" s="4">
        <v>0</v>
      </c>
      <c r="F17" s="4">
        <v>2</v>
      </c>
      <c r="G17" s="4">
        <v>2</v>
      </c>
      <c r="H17" s="4" t="s">
        <v>19</v>
      </c>
      <c r="I17" s="1"/>
      <c r="J17" s="17"/>
      <c r="K17" s="47" t="s">
        <v>56</v>
      </c>
    </row>
    <row r="18" spans="1:11" ht="28.5" thickBot="1" x14ac:dyDescent="0.4">
      <c r="A18" s="1" t="s">
        <v>20</v>
      </c>
      <c r="B18" s="2" t="s">
        <v>165</v>
      </c>
      <c r="C18" s="3" t="s">
        <v>166</v>
      </c>
      <c r="D18" s="4">
        <v>2</v>
      </c>
      <c r="E18" s="4">
        <v>0</v>
      </c>
      <c r="F18" s="4">
        <v>2</v>
      </c>
      <c r="G18" s="4">
        <v>3</v>
      </c>
      <c r="H18" s="4" t="s">
        <v>19</v>
      </c>
      <c r="I18" s="1"/>
      <c r="J18" s="17"/>
      <c r="K18" s="47" t="s">
        <v>56</v>
      </c>
    </row>
    <row r="19" spans="1:11" ht="15" thickBot="1" x14ac:dyDescent="0.4">
      <c r="A19" s="1" t="s">
        <v>20</v>
      </c>
      <c r="B19" s="2" t="s">
        <v>167</v>
      </c>
      <c r="C19" s="3" t="s">
        <v>168</v>
      </c>
      <c r="D19" s="4">
        <v>2</v>
      </c>
      <c r="E19" s="4">
        <v>0</v>
      </c>
      <c r="F19" s="4">
        <v>2</v>
      </c>
      <c r="G19" s="4">
        <v>2</v>
      </c>
      <c r="H19" s="4" t="s">
        <v>19</v>
      </c>
      <c r="I19" s="47"/>
      <c r="J19" s="17"/>
      <c r="K19" s="47" t="s">
        <v>56</v>
      </c>
    </row>
    <row r="20" spans="1:11" ht="15" thickBot="1" x14ac:dyDescent="0.4">
      <c r="A20" s="1" t="s">
        <v>20</v>
      </c>
      <c r="B20" s="2" t="s">
        <v>169</v>
      </c>
      <c r="C20" s="3" t="s">
        <v>170</v>
      </c>
      <c r="D20" s="4">
        <v>2</v>
      </c>
      <c r="E20" s="4">
        <v>0</v>
      </c>
      <c r="F20" s="4">
        <v>2</v>
      </c>
      <c r="G20" s="4">
        <v>3</v>
      </c>
      <c r="H20" s="4" t="s">
        <v>19</v>
      </c>
      <c r="I20" s="1"/>
      <c r="J20" s="17"/>
      <c r="K20" s="47" t="s">
        <v>56</v>
      </c>
    </row>
    <row r="21" spans="1:11" ht="28.5" thickBot="1" x14ac:dyDescent="0.4">
      <c r="A21" s="1" t="s">
        <v>20</v>
      </c>
      <c r="B21" s="2" t="s">
        <v>174</v>
      </c>
      <c r="C21" s="3" t="s">
        <v>175</v>
      </c>
      <c r="D21" s="4">
        <v>2</v>
      </c>
      <c r="E21" s="4">
        <v>0</v>
      </c>
      <c r="F21" s="4">
        <v>2</v>
      </c>
      <c r="G21" s="4">
        <v>3</v>
      </c>
      <c r="H21" s="4" t="s">
        <v>19</v>
      </c>
      <c r="I21" s="1"/>
      <c r="J21" s="17"/>
      <c r="K21" s="47" t="s">
        <v>56</v>
      </c>
    </row>
    <row r="22" spans="1:11" ht="28.5" thickBot="1" x14ac:dyDescent="0.4">
      <c r="A22" s="1" t="s">
        <v>20</v>
      </c>
      <c r="B22" s="2" t="s">
        <v>176</v>
      </c>
      <c r="C22" s="3" t="s">
        <v>177</v>
      </c>
      <c r="D22" s="4">
        <v>2</v>
      </c>
      <c r="E22" s="4">
        <v>0</v>
      </c>
      <c r="F22" s="4">
        <v>2</v>
      </c>
      <c r="G22" s="4">
        <v>3</v>
      </c>
      <c r="H22" s="4" t="s">
        <v>19</v>
      </c>
      <c r="I22" s="1"/>
      <c r="J22" s="17"/>
      <c r="K22" s="47" t="s">
        <v>56</v>
      </c>
    </row>
    <row r="23" spans="1:11" ht="28.5" thickBot="1" x14ac:dyDescent="0.4">
      <c r="A23" s="1" t="s">
        <v>20</v>
      </c>
      <c r="B23" s="2" t="s">
        <v>178</v>
      </c>
      <c r="C23" s="3" t="s">
        <v>179</v>
      </c>
      <c r="D23" s="4">
        <v>2</v>
      </c>
      <c r="E23" s="4">
        <v>0</v>
      </c>
      <c r="F23" s="4">
        <v>2</v>
      </c>
      <c r="G23" s="4">
        <v>3</v>
      </c>
      <c r="H23" s="4" t="s">
        <v>19</v>
      </c>
      <c r="I23" s="1"/>
      <c r="J23" s="17"/>
      <c r="K23" s="47" t="s">
        <v>56</v>
      </c>
    </row>
    <row r="24" spans="1:11" ht="71" customHeight="1" thickBot="1" x14ac:dyDescent="0.4">
      <c r="A24" s="1" t="s">
        <v>20</v>
      </c>
      <c r="B24" s="2" t="s">
        <v>180</v>
      </c>
      <c r="C24" s="3" t="s">
        <v>181</v>
      </c>
      <c r="D24" s="4">
        <v>2</v>
      </c>
      <c r="E24" s="4">
        <v>0</v>
      </c>
      <c r="F24" s="4">
        <v>2</v>
      </c>
      <c r="G24" s="4">
        <v>3</v>
      </c>
      <c r="H24" s="4" t="s">
        <v>19</v>
      </c>
      <c r="I24" s="1"/>
      <c r="J24" s="17"/>
      <c r="K24" s="47" t="s">
        <v>56</v>
      </c>
    </row>
    <row r="25" spans="1:11" ht="28.5" thickBot="1" x14ac:dyDescent="0.4">
      <c r="A25" s="1" t="s">
        <v>20</v>
      </c>
      <c r="B25" s="2" t="s">
        <v>182</v>
      </c>
      <c r="C25" s="3" t="s">
        <v>183</v>
      </c>
      <c r="D25" s="4">
        <v>2</v>
      </c>
      <c r="E25" s="4">
        <v>0</v>
      </c>
      <c r="F25" s="4">
        <v>2</v>
      </c>
      <c r="G25" s="4">
        <v>2</v>
      </c>
      <c r="H25" s="4" t="s">
        <v>19</v>
      </c>
      <c r="I25" s="1"/>
      <c r="J25" s="17"/>
      <c r="K25" s="47" t="s">
        <v>56</v>
      </c>
    </row>
    <row r="26" spans="1:11" ht="15" thickBot="1" x14ac:dyDescent="0.4">
      <c r="A26" s="1" t="s">
        <v>20</v>
      </c>
      <c r="B26" s="2" t="s">
        <v>77</v>
      </c>
      <c r="C26" s="3" t="s">
        <v>184</v>
      </c>
      <c r="D26" s="4">
        <v>2</v>
      </c>
      <c r="E26" s="4">
        <v>0</v>
      </c>
      <c r="F26" s="4">
        <v>2</v>
      </c>
      <c r="G26" s="4">
        <v>3</v>
      </c>
      <c r="H26" s="4" t="s">
        <v>41</v>
      </c>
      <c r="I26" s="5"/>
      <c r="J26" s="17"/>
      <c r="K26" s="47" t="s">
        <v>56</v>
      </c>
    </row>
    <row r="27" spans="1:11" ht="16" thickBot="1" x14ac:dyDescent="0.4">
      <c r="A27" s="25" t="s">
        <v>8</v>
      </c>
      <c r="B27" s="26"/>
      <c r="C27" s="27"/>
      <c r="D27" s="9">
        <f>SUM(D5:D26)</f>
        <v>43</v>
      </c>
      <c r="E27" s="9">
        <f>SUM(E5:E26)</f>
        <v>2</v>
      </c>
      <c r="F27" s="4">
        <f>SUM(F5:F26)</f>
        <v>44</v>
      </c>
      <c r="G27" s="4">
        <f>SUM(G5:G26)</f>
        <v>60</v>
      </c>
      <c r="H27" s="28"/>
      <c r="I27" s="29"/>
      <c r="K27" s="14"/>
    </row>
    <row r="28" spans="1:11" ht="32.25" customHeight="1" thickBot="1" x14ac:dyDescent="0.4">
      <c r="A28" s="20" t="s">
        <v>12</v>
      </c>
      <c r="B28" s="21"/>
      <c r="C28" s="21"/>
      <c r="D28" s="10"/>
      <c r="E28" s="10"/>
      <c r="F28" s="10"/>
      <c r="G28" s="48">
        <v>0</v>
      </c>
      <c r="H28" s="29"/>
      <c r="I28" s="29"/>
      <c r="K28" s="14"/>
    </row>
    <row r="29" spans="1:11" ht="15.5" thickBot="1" x14ac:dyDescent="0.4">
      <c r="A29" s="33" t="s">
        <v>13</v>
      </c>
      <c r="B29" s="34"/>
      <c r="C29" s="34"/>
      <c r="D29" s="34"/>
      <c r="E29" s="34"/>
      <c r="F29" s="35"/>
      <c r="G29" s="49">
        <f>SUM(G5,G6,G7)</f>
        <v>6</v>
      </c>
      <c r="H29" s="30"/>
      <c r="I29" s="29"/>
      <c r="K29" s="14"/>
    </row>
    <row r="30" spans="1:11" ht="28.5" customHeight="1" thickBot="1" x14ac:dyDescent="0.4">
      <c r="A30" s="36" t="s">
        <v>14</v>
      </c>
      <c r="B30" s="37"/>
      <c r="C30" s="37"/>
      <c r="D30" s="37"/>
      <c r="E30" s="37"/>
      <c r="F30" s="38"/>
      <c r="G30" s="11">
        <f>G29/60</f>
        <v>0.1</v>
      </c>
      <c r="H30" s="31"/>
      <c r="I30" s="32"/>
      <c r="J30" s="15"/>
      <c r="K30" s="16"/>
    </row>
    <row r="31" spans="1:11" ht="28.5" customHeight="1" x14ac:dyDescent="0.35"/>
  </sheetData>
  <mergeCells count="16">
    <mergeCell ref="I3:K3"/>
    <mergeCell ref="A27:C27"/>
    <mergeCell ref="H27:I30"/>
    <mergeCell ref="A28:C28"/>
    <mergeCell ref="A29:F29"/>
    <mergeCell ref="A30:F30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261E-5D15-41D8-8EAF-815F82383743}">
  <dimension ref="A1:K26"/>
  <sheetViews>
    <sheetView tabSelected="1" topLeftCell="A5" zoomScale="80" zoomScaleNormal="80" workbookViewId="0">
      <selection activeCell="G25" sqref="G25"/>
    </sheetView>
  </sheetViews>
  <sheetFormatPr defaultRowHeight="14.5" x14ac:dyDescent="0.35"/>
  <cols>
    <col min="1" max="1" width="19.26953125" customWidth="1"/>
    <col min="2" max="2" width="15" customWidth="1"/>
    <col min="3" max="3" width="18.6328125" bestFit="1" customWidth="1"/>
    <col min="4" max="4" width="9.1796875" customWidth="1"/>
    <col min="5" max="5" width="8.8164062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6953125" customWidth="1"/>
    <col min="11" max="11" width="12.54296875" customWidth="1"/>
  </cols>
  <sheetData>
    <row r="1" spans="1:11" ht="16" thickBot="1" x14ac:dyDescent="0.4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12"/>
      <c r="K1" s="13"/>
    </row>
    <row r="2" spans="1:11" ht="15" thickBot="1" x14ac:dyDescent="0.4">
      <c r="A2" s="41" t="s">
        <v>185</v>
      </c>
      <c r="B2" s="42"/>
      <c r="C2" s="42"/>
      <c r="D2" s="42"/>
      <c r="E2" s="42"/>
      <c r="F2" s="42"/>
      <c r="G2" s="42"/>
      <c r="H2" s="42"/>
      <c r="I2" s="42"/>
      <c r="J2" s="18"/>
      <c r="K2" s="19"/>
    </row>
    <row r="3" spans="1:11" ht="26.25" customHeight="1" thickBot="1" x14ac:dyDescent="0.4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5" t="s">
        <v>6</v>
      </c>
      <c r="H3" s="43" t="s">
        <v>7</v>
      </c>
      <c r="I3" s="53" t="s">
        <v>15</v>
      </c>
      <c r="J3" s="54"/>
      <c r="K3" s="55"/>
    </row>
    <row r="4" spans="1:11" ht="26" customHeight="1" thickBot="1" x14ac:dyDescent="0.4">
      <c r="A4" s="44"/>
      <c r="B4" s="44"/>
      <c r="C4" s="44"/>
      <c r="D4" s="44"/>
      <c r="E4" s="44"/>
      <c r="F4" s="44"/>
      <c r="G4" s="46"/>
      <c r="H4" s="44"/>
      <c r="I4" s="50" t="s">
        <v>9</v>
      </c>
      <c r="J4" s="51" t="s">
        <v>10</v>
      </c>
      <c r="K4" s="56" t="s">
        <v>11</v>
      </c>
    </row>
    <row r="5" spans="1:11" ht="15" thickBot="1" x14ac:dyDescent="0.4">
      <c r="A5" s="1" t="s">
        <v>20</v>
      </c>
      <c r="B5" s="57" t="s">
        <v>186</v>
      </c>
      <c r="C5" s="3" t="s">
        <v>207</v>
      </c>
      <c r="D5" s="58">
        <v>2</v>
      </c>
      <c r="E5" s="58">
        <v>0</v>
      </c>
      <c r="F5" s="58">
        <v>2</v>
      </c>
      <c r="G5" s="59">
        <v>3</v>
      </c>
      <c r="H5" s="4" t="s">
        <v>19</v>
      </c>
      <c r="I5" s="47"/>
      <c r="J5" s="17"/>
      <c r="K5" s="47" t="s">
        <v>56</v>
      </c>
    </row>
    <row r="6" spans="1:11" ht="42.5" thickBot="1" x14ac:dyDescent="0.4">
      <c r="A6" s="1" t="s">
        <v>20</v>
      </c>
      <c r="B6" s="57" t="s">
        <v>23</v>
      </c>
      <c r="C6" s="3" t="s">
        <v>208</v>
      </c>
      <c r="D6" s="58">
        <v>2</v>
      </c>
      <c r="E6" s="58">
        <v>0</v>
      </c>
      <c r="F6" s="58">
        <v>2</v>
      </c>
      <c r="G6" s="59">
        <v>2</v>
      </c>
      <c r="H6" s="4" t="s">
        <v>19</v>
      </c>
      <c r="I6" s="47" t="s">
        <v>56</v>
      </c>
      <c r="J6" s="17"/>
      <c r="K6" s="47"/>
    </row>
    <row r="7" spans="1:11" ht="15" thickBot="1" x14ac:dyDescent="0.4">
      <c r="A7" s="1" t="s">
        <v>20</v>
      </c>
      <c r="B7" s="57" t="s">
        <v>21</v>
      </c>
      <c r="C7" s="3" t="s">
        <v>173</v>
      </c>
      <c r="D7" s="58">
        <v>2</v>
      </c>
      <c r="E7" s="58">
        <v>0</v>
      </c>
      <c r="F7" s="58">
        <v>2</v>
      </c>
      <c r="G7" s="59">
        <v>2</v>
      </c>
      <c r="H7" s="4" t="s">
        <v>19</v>
      </c>
      <c r="I7" s="47" t="s">
        <v>56</v>
      </c>
      <c r="J7" s="17"/>
      <c r="K7" s="47"/>
    </row>
    <row r="8" spans="1:11" ht="42.5" thickBot="1" x14ac:dyDescent="0.4">
      <c r="A8" s="1" t="s">
        <v>20</v>
      </c>
      <c r="B8" s="57" t="s">
        <v>187</v>
      </c>
      <c r="C8" s="3" t="s">
        <v>188</v>
      </c>
      <c r="D8" s="58">
        <v>3</v>
      </c>
      <c r="E8" s="58">
        <v>2</v>
      </c>
      <c r="F8" s="58">
        <v>4</v>
      </c>
      <c r="G8" s="59">
        <v>5</v>
      </c>
      <c r="H8" s="4" t="s">
        <v>19</v>
      </c>
      <c r="I8" s="47"/>
      <c r="J8" s="17"/>
      <c r="K8" s="47" t="s">
        <v>56</v>
      </c>
    </row>
    <row r="9" spans="1:11" ht="28.5" thickBot="1" x14ac:dyDescent="0.4">
      <c r="A9" s="1" t="s">
        <v>20</v>
      </c>
      <c r="B9" s="57" t="s">
        <v>189</v>
      </c>
      <c r="C9" s="3" t="s">
        <v>190</v>
      </c>
      <c r="D9" s="58">
        <v>3</v>
      </c>
      <c r="E9" s="58">
        <v>2</v>
      </c>
      <c r="F9" s="58">
        <v>4</v>
      </c>
      <c r="G9" s="59">
        <v>6</v>
      </c>
      <c r="H9" s="4" t="s">
        <v>19</v>
      </c>
      <c r="I9" s="47"/>
      <c r="J9" s="17"/>
      <c r="K9" s="47" t="s">
        <v>56</v>
      </c>
    </row>
    <row r="10" spans="1:11" ht="29" customHeight="1" thickBot="1" x14ac:dyDescent="0.4">
      <c r="A10" s="1" t="s">
        <v>20</v>
      </c>
      <c r="B10" s="57" t="s">
        <v>191</v>
      </c>
      <c r="C10" s="3" t="s">
        <v>192</v>
      </c>
      <c r="D10" s="58">
        <v>3</v>
      </c>
      <c r="E10" s="58">
        <v>2</v>
      </c>
      <c r="F10" s="58">
        <v>4</v>
      </c>
      <c r="G10" s="59">
        <v>5</v>
      </c>
      <c r="H10" s="4" t="s">
        <v>19</v>
      </c>
      <c r="I10" s="47"/>
      <c r="J10" s="17"/>
      <c r="K10" s="47" t="s">
        <v>56</v>
      </c>
    </row>
    <row r="11" spans="1:11" ht="28.5" thickBot="1" x14ac:dyDescent="0.4">
      <c r="A11" s="1" t="s">
        <v>20</v>
      </c>
      <c r="B11" s="57" t="s">
        <v>93</v>
      </c>
      <c r="C11" s="3" t="s">
        <v>147</v>
      </c>
      <c r="D11" s="58">
        <v>1</v>
      </c>
      <c r="E11" s="58">
        <v>0</v>
      </c>
      <c r="F11" s="58">
        <v>1</v>
      </c>
      <c r="G11" s="59">
        <v>2</v>
      </c>
      <c r="H11" s="4" t="s">
        <v>19</v>
      </c>
      <c r="I11" s="47"/>
      <c r="J11" s="17"/>
      <c r="K11" s="47" t="s">
        <v>56</v>
      </c>
    </row>
    <row r="12" spans="1:11" ht="15" thickBot="1" x14ac:dyDescent="0.4">
      <c r="A12" s="1" t="s">
        <v>20</v>
      </c>
      <c r="B12" s="57" t="s">
        <v>63</v>
      </c>
      <c r="C12" s="3" t="s">
        <v>209</v>
      </c>
      <c r="D12" s="58">
        <v>2</v>
      </c>
      <c r="E12" s="58">
        <v>0</v>
      </c>
      <c r="F12" s="58">
        <v>2</v>
      </c>
      <c r="G12" s="59">
        <v>2</v>
      </c>
      <c r="H12" s="4" t="s">
        <v>19</v>
      </c>
      <c r="I12" s="47" t="s">
        <v>56</v>
      </c>
      <c r="J12" s="17"/>
      <c r="K12" s="47"/>
    </row>
    <row r="13" spans="1:11" ht="28.5" thickBot="1" x14ac:dyDescent="0.4">
      <c r="A13" s="1" t="s">
        <v>20</v>
      </c>
      <c r="B13" s="57" t="s">
        <v>193</v>
      </c>
      <c r="C13" s="3" t="s">
        <v>194</v>
      </c>
      <c r="D13" s="58">
        <v>2</v>
      </c>
      <c r="E13" s="58">
        <v>0</v>
      </c>
      <c r="F13" s="58">
        <v>2</v>
      </c>
      <c r="G13" s="59">
        <v>3</v>
      </c>
      <c r="H13" s="4" t="s">
        <v>41</v>
      </c>
      <c r="I13" s="47"/>
      <c r="J13" s="47"/>
      <c r="K13" s="47" t="s">
        <v>56</v>
      </c>
    </row>
    <row r="14" spans="1:11" ht="56.5" thickBot="1" x14ac:dyDescent="0.4">
      <c r="A14" s="1" t="s">
        <v>20</v>
      </c>
      <c r="B14" s="57" t="s">
        <v>195</v>
      </c>
      <c r="C14" s="3" t="s">
        <v>210</v>
      </c>
      <c r="D14" s="58">
        <v>3</v>
      </c>
      <c r="E14" s="58">
        <v>0</v>
      </c>
      <c r="F14" s="58">
        <v>3</v>
      </c>
      <c r="G14" s="59">
        <v>4</v>
      </c>
      <c r="H14" s="4" t="s">
        <v>19</v>
      </c>
      <c r="I14" s="47"/>
      <c r="J14" s="17"/>
      <c r="K14" s="47" t="s">
        <v>56</v>
      </c>
    </row>
    <row r="15" spans="1:11" ht="28.5" thickBot="1" x14ac:dyDescent="0.4">
      <c r="A15" s="1" t="s">
        <v>20</v>
      </c>
      <c r="B15" s="57" t="s">
        <v>196</v>
      </c>
      <c r="C15" s="3" t="s">
        <v>197</v>
      </c>
      <c r="D15" s="58">
        <v>3</v>
      </c>
      <c r="E15" s="58">
        <v>0</v>
      </c>
      <c r="F15" s="58">
        <v>3</v>
      </c>
      <c r="G15" s="59">
        <v>4</v>
      </c>
      <c r="H15" s="4" t="s">
        <v>19</v>
      </c>
      <c r="I15" s="1"/>
      <c r="J15" s="17"/>
      <c r="K15" s="47" t="s">
        <v>56</v>
      </c>
    </row>
    <row r="16" spans="1:11" ht="28.5" thickBot="1" x14ac:dyDescent="0.4">
      <c r="A16" s="1" t="s">
        <v>20</v>
      </c>
      <c r="B16" s="57" t="s">
        <v>198</v>
      </c>
      <c r="C16" s="3" t="s">
        <v>199</v>
      </c>
      <c r="D16" s="58">
        <v>3</v>
      </c>
      <c r="E16" s="58">
        <v>2</v>
      </c>
      <c r="F16" s="58">
        <v>4</v>
      </c>
      <c r="G16" s="59">
        <v>6</v>
      </c>
      <c r="H16" s="4" t="s">
        <v>19</v>
      </c>
      <c r="I16" s="1"/>
      <c r="J16" s="17"/>
      <c r="K16" s="47" t="s">
        <v>56</v>
      </c>
    </row>
    <row r="17" spans="1:11" ht="42.5" thickBot="1" x14ac:dyDescent="0.4">
      <c r="A17" s="1" t="s">
        <v>20</v>
      </c>
      <c r="B17" s="57" t="s">
        <v>200</v>
      </c>
      <c r="C17" s="3" t="s">
        <v>211</v>
      </c>
      <c r="D17" s="58">
        <v>3</v>
      </c>
      <c r="E17" s="58">
        <v>0</v>
      </c>
      <c r="F17" s="58">
        <v>3</v>
      </c>
      <c r="G17" s="59">
        <v>3</v>
      </c>
      <c r="H17" s="4" t="s">
        <v>19</v>
      </c>
      <c r="I17" s="1"/>
      <c r="J17" s="17"/>
      <c r="K17" s="47" t="s">
        <v>56</v>
      </c>
    </row>
    <row r="18" spans="1:11" ht="42.5" thickBot="1" x14ac:dyDescent="0.4">
      <c r="A18" s="1" t="s">
        <v>20</v>
      </c>
      <c r="B18" s="57" t="s">
        <v>201</v>
      </c>
      <c r="C18" s="3" t="s">
        <v>202</v>
      </c>
      <c r="D18" s="58">
        <v>3</v>
      </c>
      <c r="E18" s="58">
        <v>0</v>
      </c>
      <c r="F18" s="58">
        <v>3</v>
      </c>
      <c r="G18" s="59">
        <v>4</v>
      </c>
      <c r="H18" s="4" t="s">
        <v>19</v>
      </c>
      <c r="I18" s="1"/>
      <c r="J18" s="17"/>
      <c r="K18" s="47" t="s">
        <v>56</v>
      </c>
    </row>
    <row r="19" spans="1:11" ht="28.5" thickBot="1" x14ac:dyDescent="0.4">
      <c r="A19" s="1" t="s">
        <v>20</v>
      </c>
      <c r="B19" s="57" t="s">
        <v>203</v>
      </c>
      <c r="C19" s="3" t="s">
        <v>204</v>
      </c>
      <c r="D19" s="58">
        <v>2</v>
      </c>
      <c r="E19" s="58">
        <v>2</v>
      </c>
      <c r="F19" s="58">
        <v>3</v>
      </c>
      <c r="G19" s="59">
        <v>3</v>
      </c>
      <c r="H19" s="4" t="s">
        <v>19</v>
      </c>
      <c r="I19" s="47"/>
      <c r="J19" s="17"/>
      <c r="K19" s="47" t="s">
        <v>56</v>
      </c>
    </row>
    <row r="20" spans="1:11" ht="15" thickBot="1" x14ac:dyDescent="0.4">
      <c r="A20" s="1" t="s">
        <v>20</v>
      </c>
      <c r="B20" s="57" t="s">
        <v>205</v>
      </c>
      <c r="C20" s="3" t="s">
        <v>206</v>
      </c>
      <c r="D20" s="58">
        <v>0</v>
      </c>
      <c r="E20" s="58">
        <v>6</v>
      </c>
      <c r="F20" s="58">
        <v>2</v>
      </c>
      <c r="G20" s="59">
        <v>3</v>
      </c>
      <c r="H20" s="4" t="s">
        <v>19</v>
      </c>
      <c r="I20" s="1"/>
      <c r="J20" s="17"/>
      <c r="K20" s="47" t="s">
        <v>56</v>
      </c>
    </row>
    <row r="21" spans="1:11" ht="28.5" thickBot="1" x14ac:dyDescent="0.4">
      <c r="A21" s="1" t="s">
        <v>20</v>
      </c>
      <c r="B21" s="57" t="s">
        <v>77</v>
      </c>
      <c r="C21" s="3" t="s">
        <v>194</v>
      </c>
      <c r="D21" s="58">
        <v>2</v>
      </c>
      <c r="E21" s="58">
        <v>0</v>
      </c>
      <c r="F21" s="58">
        <v>2</v>
      </c>
      <c r="G21" s="59">
        <v>3</v>
      </c>
      <c r="H21" s="4" t="s">
        <v>41</v>
      </c>
      <c r="I21" s="1"/>
      <c r="J21" s="17"/>
      <c r="K21" s="47" t="s">
        <v>56</v>
      </c>
    </row>
    <row r="22" spans="1:11" ht="16" thickBot="1" x14ac:dyDescent="0.4">
      <c r="A22" s="25" t="s">
        <v>8</v>
      </c>
      <c r="B22" s="26"/>
      <c r="C22" s="27"/>
      <c r="D22" s="9">
        <f>SUM(D5:D21)</f>
        <v>39</v>
      </c>
      <c r="E22" s="9">
        <f>SUM(E5:E21)</f>
        <v>16</v>
      </c>
      <c r="F22" s="4">
        <f>SUM(F5:F21)</f>
        <v>46</v>
      </c>
      <c r="G22" s="4">
        <f>SUM(G5:G21)</f>
        <v>60</v>
      </c>
      <c r="H22" s="28"/>
      <c r="I22" s="29"/>
      <c r="K22" s="14"/>
    </row>
    <row r="23" spans="1:11" ht="32.25" customHeight="1" thickBot="1" x14ac:dyDescent="0.4">
      <c r="A23" s="20" t="s">
        <v>12</v>
      </c>
      <c r="B23" s="21"/>
      <c r="C23" s="21"/>
      <c r="D23" s="10"/>
      <c r="E23" s="10"/>
      <c r="F23" s="10"/>
      <c r="G23" s="48">
        <v>0</v>
      </c>
      <c r="H23" s="29"/>
      <c r="I23" s="29"/>
      <c r="K23" s="14"/>
    </row>
    <row r="24" spans="1:11" ht="15.5" thickBot="1" x14ac:dyDescent="0.4">
      <c r="A24" s="33" t="s">
        <v>13</v>
      </c>
      <c r="B24" s="34"/>
      <c r="C24" s="34"/>
      <c r="D24" s="34"/>
      <c r="E24" s="34"/>
      <c r="F24" s="35"/>
      <c r="G24" s="60">
        <f>SUM(G6,G7,G12)</f>
        <v>6</v>
      </c>
      <c r="H24" s="30"/>
      <c r="I24" s="29"/>
      <c r="K24" s="14"/>
    </row>
    <row r="25" spans="1:11" ht="28.5" customHeight="1" thickBot="1" x14ac:dyDescent="0.4">
      <c r="A25" s="36" t="s">
        <v>14</v>
      </c>
      <c r="B25" s="37"/>
      <c r="C25" s="37"/>
      <c r="D25" s="37"/>
      <c r="E25" s="37"/>
      <c r="F25" s="38"/>
      <c r="G25" s="11">
        <f>G24/60</f>
        <v>0.1</v>
      </c>
      <c r="H25" s="31"/>
      <c r="I25" s="32"/>
      <c r="J25" s="15"/>
      <c r="K25" s="16"/>
    </row>
    <row r="26" spans="1:11" ht="28.5" customHeight="1" x14ac:dyDescent="0.35"/>
  </sheetData>
  <mergeCells count="16">
    <mergeCell ref="I3:K3"/>
    <mergeCell ref="A22:C22"/>
    <mergeCell ref="H22:I25"/>
    <mergeCell ref="A23:C23"/>
    <mergeCell ref="A24:F24"/>
    <mergeCell ref="A25:F25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Aşçılık</vt:lpstr>
      <vt:lpstr>Bilgisayar Programcılığı</vt:lpstr>
      <vt:lpstr>Grafik Tasarım</vt:lpstr>
      <vt:lpstr>İnşaat Teknolojisi</vt:lpstr>
      <vt:lpstr>Mahkeme Büro Hizmetleri</vt:lpstr>
      <vt:lpstr>Mekatronik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Doğuş</cp:lastModifiedBy>
  <dcterms:created xsi:type="dcterms:W3CDTF">2023-04-14T07:16:42Z</dcterms:created>
  <dcterms:modified xsi:type="dcterms:W3CDTF">2025-10-06T19:05:14Z</dcterms:modified>
</cp:coreProperties>
</file>