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web sitesi 2025-2026 Güz dönemi ders işlenişleri\"/>
    </mc:Choice>
  </mc:AlternateContent>
  <xr:revisionPtr revIDLastSave="0" documentId="13_ncr:1_{9E575E81-BAFA-4CD8-AC81-A457D1B52F1F}" xr6:coauthVersionLast="47" xr6:coauthVersionMax="47" xr10:uidLastSave="{00000000-0000-0000-0000-000000000000}"/>
  <bookViews>
    <workbookView xWindow="-120" yWindow="-120" windowWidth="29040" windowHeight="15840" xr2:uid="{72B7E0F0-575B-43F7-AF26-0CEC49D8CF36}"/>
  </bookViews>
  <sheets>
    <sheet name="MİMARLIK" sheetId="1" r:id="rId1"/>
    <sheet name="İÇ MİMARLIK" sheetId="2" r:id="rId2"/>
    <sheet name="GASTRONOMİ VE MUTFAK SANATLARI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E31" i="2"/>
  <c r="F31" i="2"/>
  <c r="G31" i="2"/>
  <c r="G42" i="3" l="1"/>
  <c r="E42" i="3"/>
  <c r="D42" i="3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B20" i="1"/>
  <c r="C20" i="1"/>
  <c r="D20" i="1"/>
  <c r="E20" i="1"/>
  <c r="F20" i="1"/>
  <c r="G20" i="1"/>
  <c r="H20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3" i="1"/>
  <c r="C23" i="1"/>
  <c r="D23" i="1"/>
  <c r="E23" i="1"/>
  <c r="F23" i="1"/>
  <c r="G23" i="1"/>
  <c r="H23" i="1"/>
  <c r="B24" i="1"/>
  <c r="C24" i="1"/>
  <c r="D24" i="1"/>
  <c r="E24" i="1"/>
  <c r="F24" i="1"/>
  <c r="G24" i="1"/>
  <c r="H24" i="1"/>
  <c r="B25" i="1"/>
  <c r="C25" i="1"/>
  <c r="D25" i="1"/>
  <c r="E25" i="1"/>
  <c r="F25" i="1"/>
  <c r="G25" i="1"/>
  <c r="H25" i="1"/>
  <c r="B26" i="1"/>
  <c r="C26" i="1"/>
  <c r="D26" i="1"/>
  <c r="E26" i="1"/>
  <c r="F26" i="1"/>
  <c r="G26" i="1"/>
  <c r="H26" i="1"/>
  <c r="C15" i="1"/>
  <c r="B12" i="1"/>
  <c r="C12" i="1"/>
  <c r="D12" i="1"/>
  <c r="E12" i="1"/>
  <c r="F12" i="1"/>
  <c r="G12" i="1"/>
  <c r="H12" i="1"/>
  <c r="B13" i="1"/>
  <c r="C13" i="1"/>
  <c r="D13" i="1"/>
  <c r="E13" i="1"/>
  <c r="F13" i="1"/>
  <c r="G13" i="1"/>
  <c r="H13" i="1"/>
  <c r="B14" i="1"/>
  <c r="C14" i="1"/>
  <c r="D14" i="1"/>
  <c r="E14" i="1"/>
  <c r="F14" i="1"/>
  <c r="G14" i="1"/>
  <c r="H14" i="1"/>
  <c r="B15" i="1"/>
  <c r="D15" i="1"/>
  <c r="E15" i="1"/>
  <c r="F15" i="1"/>
  <c r="G15" i="1"/>
  <c r="H15" i="1"/>
  <c r="B16" i="1"/>
  <c r="C16" i="1"/>
  <c r="D16" i="1"/>
  <c r="E16" i="1"/>
  <c r="F16" i="1"/>
  <c r="G16" i="1"/>
  <c r="H16" i="1"/>
  <c r="B17" i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F42" i="3" l="1"/>
  <c r="B5" i="1"/>
  <c r="C5" i="1"/>
  <c r="D5" i="1"/>
  <c r="E5" i="1"/>
  <c r="F5" i="1"/>
  <c r="G5" i="1"/>
  <c r="H5" i="1"/>
  <c r="B6" i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G33" i="1" l="1"/>
  <c r="E33" i="1"/>
  <c r="D33" i="1"/>
  <c r="F33" i="1"/>
</calcChain>
</file>

<file path=xl/sharedStrings.xml><?xml version="1.0" encoding="utf-8"?>
<sst xmlns="http://schemas.openxmlformats.org/spreadsheetml/2006/main" count="341" uniqueCount="150">
  <si>
    <t>Dersin Dönemi</t>
  </si>
  <si>
    <t>Dersin Kodu</t>
  </si>
  <si>
    <t>Dersin Adı</t>
  </si>
  <si>
    <t>T</t>
  </si>
  <si>
    <t>U</t>
  </si>
  <si>
    <t>K</t>
  </si>
  <si>
    <t>AKTS</t>
  </si>
  <si>
    <t>Z/S</t>
  </si>
  <si>
    <t>Bölüm Derslerinin Toplamı</t>
  </si>
  <si>
    <t>UZAKTAN</t>
  </si>
  <si>
    <t>HİBRİT</t>
  </si>
  <si>
    <t>YÜZYÜZE</t>
  </si>
  <si>
    <t>Hibrit Derslerin AKTS Toplamı</t>
  </si>
  <si>
    <t>Uzaktan Eğitim Derslerinin AKTS Toplamı</t>
  </si>
  <si>
    <t>Uzaktan Eğitim Derslerinin AKTS Toplamının Bölüm Derslerinin AKTS'sine Oranı - %</t>
  </si>
  <si>
    <t>Dersin Öğrenim Şekli  (UZAKTAN/HİBRİT/YÜZYÜZE)</t>
  </si>
  <si>
    <t>TUR 101</t>
  </si>
  <si>
    <t>ISG 101</t>
  </si>
  <si>
    <t xml:space="preserve"> MİMARLIK BÖLÜMÜ 2025-2026 Eğitim-Öğretim Yılı Güz YY</t>
  </si>
  <si>
    <t>GÜZEL SANATLAR TASARIM VE MİMARLIK FAKÜLTESİ</t>
  </si>
  <si>
    <t>1. YARIYIL</t>
  </si>
  <si>
    <t>3. YARIYIL</t>
  </si>
  <si>
    <t>SEC 301</t>
  </si>
  <si>
    <t>5. YARIYIL</t>
  </si>
  <si>
    <t>7. YARIYIL</t>
  </si>
  <si>
    <t>SEC 401</t>
  </si>
  <si>
    <t>İÇ MİMARLIK BÖLÜMÜ 2025-2026 Eğitim-Öğretim Yılı Güz YY</t>
  </si>
  <si>
    <t>ICM 191</t>
  </si>
  <si>
    <t>Tasarıma Giriş I</t>
  </si>
  <si>
    <t>ICM 101</t>
  </si>
  <si>
    <t>Temel Tasarım I</t>
  </si>
  <si>
    <t>ICM 193</t>
  </si>
  <si>
    <t>Grafik İletişim Teknikleri I</t>
  </si>
  <si>
    <t>STM 101</t>
  </si>
  <si>
    <t>GSTM Seçmeli Ders 1</t>
  </si>
  <si>
    <t xml:space="preserve">Türk Dili </t>
  </si>
  <si>
    <t>FLE 101</t>
  </si>
  <si>
    <t>İngilizce I</t>
  </si>
  <si>
    <t>İş Sağlığı ve Güvenliği</t>
  </si>
  <si>
    <t>Zorunlu</t>
  </si>
  <si>
    <t>GSTM Seçmeli</t>
  </si>
  <si>
    <t>ICM 201</t>
  </si>
  <si>
    <t>Tasarım Stüdyosu I (Ön Koşul ICM 102)</t>
  </si>
  <si>
    <t>ICM 293</t>
  </si>
  <si>
    <t>Dijital İletişim Teknikleri I</t>
  </si>
  <si>
    <t>ICM 291</t>
  </si>
  <si>
    <t>Tasarım Kuramı ve Tarihi I</t>
  </si>
  <si>
    <t>ICM 295</t>
  </si>
  <si>
    <t>Yapım Bilgisi ve Yapı Malzemeleri I</t>
  </si>
  <si>
    <t>STM 201</t>
  </si>
  <si>
    <t>GSTM Seçmeli Ders 2</t>
  </si>
  <si>
    <t>SEC 201</t>
  </si>
  <si>
    <t>Seçmeli Ders 1</t>
  </si>
  <si>
    <t>Seçmeli Ders 2</t>
  </si>
  <si>
    <t>Seçmeli</t>
  </si>
  <si>
    <t>ICM 301</t>
  </si>
  <si>
    <t>Tasarım Stüdyosu III (Ön Koşul ICM 202)</t>
  </si>
  <si>
    <t>ICM 391</t>
  </si>
  <si>
    <t>Mobilya Tasarımı I</t>
  </si>
  <si>
    <t>ICM 389</t>
  </si>
  <si>
    <t>İnce Yapı I</t>
  </si>
  <si>
    <t>ICM 393</t>
  </si>
  <si>
    <t>Fiziksel Çevre Kontrolü I</t>
  </si>
  <si>
    <t>Seçmeli Ders 4</t>
  </si>
  <si>
    <t>Seçmeli Ders 5</t>
  </si>
  <si>
    <t>ICM 401</t>
  </si>
  <si>
    <t>Tasarım Stüdyosu V (Ön Koşul ICM 302)</t>
  </si>
  <si>
    <t>ICM 495</t>
  </si>
  <si>
    <t>Tarihi Çevrede Tasarım</t>
  </si>
  <si>
    <t>STM 401</t>
  </si>
  <si>
    <t>GSTM Seçmeli Ders 4</t>
  </si>
  <si>
    <t>Seçmeli Ders 7</t>
  </si>
  <si>
    <t>Seçmeli Ders 8</t>
  </si>
  <si>
    <t>Seçmeli Ders 9</t>
  </si>
  <si>
    <t>TRK101</t>
  </si>
  <si>
    <t>TÜRK DİLİ I</t>
  </si>
  <si>
    <t>INK101</t>
  </si>
  <si>
    <t>ATATÜRK İLKELERİ VE İNKILAP TARİHİ I</t>
  </si>
  <si>
    <t>GMS101</t>
  </si>
  <si>
    <t>GASTRONOMİ BİLİMİNE GİRİŞ</t>
  </si>
  <si>
    <t>GMS103</t>
  </si>
  <si>
    <t>BİLİŞİM TEKNOLOJİLERİ</t>
  </si>
  <si>
    <t>GMS105</t>
  </si>
  <si>
    <t>FİNANSAL MATEMATİK</t>
  </si>
  <si>
    <t>GMS107</t>
  </si>
  <si>
    <t>ORGANİK TARIM</t>
  </si>
  <si>
    <t>GMS109</t>
  </si>
  <si>
    <t>TEMEL MUTFAK BİLGİSİ</t>
  </si>
  <si>
    <t>GMS111</t>
  </si>
  <si>
    <t>İŞ SAĞLIĞI VE GÜVENLİĞİ</t>
  </si>
  <si>
    <t>DIL101</t>
  </si>
  <si>
    <t>İNGİLİZCE I</t>
  </si>
  <si>
    <t>KRY101</t>
  </si>
  <si>
    <t>KARİYER PLANLAMA</t>
  </si>
  <si>
    <t>SEC101</t>
  </si>
  <si>
    <t>SEÇMELİ DERSLER 1</t>
  </si>
  <si>
    <t>SEC103</t>
  </si>
  <si>
    <t>SEÇMELİ DERSLER 2</t>
  </si>
  <si>
    <t>GMS201</t>
  </si>
  <si>
    <t>MENÜ PLANLAMA</t>
  </si>
  <si>
    <t>GMS203</t>
  </si>
  <si>
    <t>GASTRONOMİ TURİZMİ</t>
  </si>
  <si>
    <t>GMS205</t>
  </si>
  <si>
    <t>YİYECEK İÇECEK SERVİSİ</t>
  </si>
  <si>
    <t>GMS207</t>
  </si>
  <si>
    <t>GIDA TEKNOLOJİSİ I</t>
  </si>
  <si>
    <t>GMS209</t>
  </si>
  <si>
    <t>PASTACILIK I</t>
  </si>
  <si>
    <t>GMS211</t>
  </si>
  <si>
    <t>TEMEL SANAT BİLGİSİ</t>
  </si>
  <si>
    <t>GMS213</t>
  </si>
  <si>
    <t>TÜRK MUTFAĞI</t>
  </si>
  <si>
    <t>DIL201</t>
  </si>
  <si>
    <t>MESLEKİ İNGİLİZCE I</t>
  </si>
  <si>
    <t>GMS231</t>
  </si>
  <si>
    <t>KÜTLE VE ENERJİ DENKLİKLERİ</t>
  </si>
  <si>
    <t>SEC201</t>
  </si>
  <si>
    <t>SEÇMELİ DERSLER 5</t>
  </si>
  <si>
    <t>SEC203</t>
  </si>
  <si>
    <t>SEÇMELİ DERSLER 6</t>
  </si>
  <si>
    <t>GMS301</t>
  </si>
  <si>
    <t>GASTRONOMİ TRENDLERİ VE SÜRDÜRÜLEBİLİRLİK</t>
  </si>
  <si>
    <t>GMS303</t>
  </si>
  <si>
    <t>GIDA MEVZUATI</t>
  </si>
  <si>
    <t>GMS305</t>
  </si>
  <si>
    <t>DÜNYA MUTFAĞI II</t>
  </si>
  <si>
    <t>GMS307</t>
  </si>
  <si>
    <t>DUYUSAL DEĞERLENDİRME</t>
  </si>
  <si>
    <t>GMS309</t>
  </si>
  <si>
    <t>HALKLA İLİŞKİLER</t>
  </si>
  <si>
    <t>GMS311</t>
  </si>
  <si>
    <t>ARTİSTİK PASTACILIK I</t>
  </si>
  <si>
    <t>GMS313</t>
  </si>
  <si>
    <t>E-PAZARLAMA</t>
  </si>
  <si>
    <t>SEC301</t>
  </si>
  <si>
    <t>SEÇMELİ DERSLER 9</t>
  </si>
  <si>
    <t>SEC303</t>
  </si>
  <si>
    <t>SEÇMELİ DERSLER 10</t>
  </si>
  <si>
    <t>GMS401</t>
  </si>
  <si>
    <t>SOĞUK MUTFAK UYGULAMALARI</t>
  </si>
  <si>
    <t>GMS403</t>
  </si>
  <si>
    <t>SICAK MUTFAK UYGULAMALARI</t>
  </si>
  <si>
    <t>GMS405</t>
  </si>
  <si>
    <t>A LA CARTE MUTFAK UYGULAMALARI</t>
  </si>
  <si>
    <t>GMS407</t>
  </si>
  <si>
    <t>PASTACILIK UYGULAMALARI</t>
  </si>
  <si>
    <t>GMS409</t>
  </si>
  <si>
    <t>KAHVALTI VE BRUNCH UYGULAMALARI</t>
  </si>
  <si>
    <t>GASTRONOMİ VE MUTFAK SANATLARI BÖLÜMÜ 2025-2026 Eğitim-Öğretim Yılı Güz YY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</si>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</sst>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149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10" fontId="11" fillId="3" borderId="7" xfId="2" applyNumberFormat="1" applyFont="1" applyFill="1" applyBorder="1" applyAlignment="1">
      <alignment horizontal="center" vertical="center" wrapText="1"/>
    </xf>
    <xf numFmtId="0" fontId="13" fillId="0" borderId="17" xfId="0" applyFont="1" applyBorder="1"/>
    <xf numFmtId="0" fontId="12" fillId="0" borderId="17" xfId="0" applyFont="1" applyBorder="1" applyAlignment="1">
      <alignment horizontal="center"/>
    </xf>
    <xf numFmtId="0" fontId="13" fillId="0" borderId="19" xfId="0" applyFont="1" applyBorder="1"/>
    <xf numFmtId="0" fontId="12" fillId="0" borderId="19" xfId="0" applyFont="1" applyBorder="1" applyAlignment="1">
      <alignment horizontal="center"/>
    </xf>
    <xf numFmtId="0" fontId="7" fillId="0" borderId="18" xfId="0" applyFont="1" applyBorder="1"/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/>
    <xf numFmtId="0" fontId="7" fillId="0" borderId="25" xfId="0" applyFont="1" applyBorder="1"/>
    <xf numFmtId="0" fontId="7" fillId="0" borderId="19" xfId="0" applyFont="1" applyBorder="1"/>
    <xf numFmtId="0" fontId="7" fillId="0" borderId="26" xfId="0" applyFont="1" applyBorder="1"/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/>
    </xf>
    <xf numFmtId="0" fontId="13" fillId="0" borderId="15" xfId="0" applyFont="1" applyBorder="1"/>
    <xf numFmtId="0" fontId="12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18" xfId="0" applyFont="1" applyBorder="1"/>
    <xf numFmtId="0" fontId="12" fillId="0" borderId="18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0" fontId="7" fillId="0" borderId="1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29" xfId="0" applyFont="1" applyBorder="1"/>
    <xf numFmtId="0" fontId="6" fillId="0" borderId="17" xfId="1" applyFont="1" applyBorder="1" applyAlignment="1">
      <alignment wrapText="1"/>
    </xf>
    <xf numFmtId="0" fontId="6" fillId="0" borderId="0" xfId="1" applyFont="1"/>
    <xf numFmtId="0" fontId="6" fillId="0" borderId="19" xfId="1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/>
    <xf numFmtId="0" fontId="6" fillId="0" borderId="18" xfId="1" applyFont="1" applyBorder="1" applyAlignment="1">
      <alignment horizontal="center" wrapText="1"/>
    </xf>
    <xf numFmtId="0" fontId="6" fillId="0" borderId="18" xfId="1" applyFont="1" applyBorder="1" applyAlignment="1">
      <alignment wrapText="1"/>
    </xf>
    <xf numFmtId="0" fontId="6" fillId="0" borderId="18" xfId="1" applyFont="1" applyBorder="1"/>
    <xf numFmtId="0" fontId="6" fillId="0" borderId="17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6" fillId="0" borderId="15" xfId="1" applyFont="1" applyBorder="1" applyAlignment="1">
      <alignment wrapText="1"/>
    </xf>
    <xf numFmtId="0" fontId="6" fillId="0" borderId="15" xfId="1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10" fontId="11" fillId="3" borderId="19" xfId="2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8" xfId="0" applyFont="1" applyBorder="1" applyAlignment="1">
      <alignment vertical="center" wrapText="1"/>
    </xf>
    <xf numFmtId="0" fontId="0" fillId="0" borderId="18" xfId="0" applyBorder="1"/>
    <xf numFmtId="0" fontId="3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19" xfId="0" applyFont="1" applyBorder="1" applyAlignment="1">
      <alignment vertical="center" wrapText="1"/>
    </xf>
    <xf numFmtId="0" fontId="0" fillId="0" borderId="17" xfId="0" applyBorder="1"/>
    <xf numFmtId="0" fontId="0" fillId="0" borderId="25" xfId="0" applyBorder="1"/>
    <xf numFmtId="0" fontId="0" fillId="0" borderId="19" xfId="0" applyBorder="1"/>
    <xf numFmtId="0" fontId="7" fillId="2" borderId="24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</cellXfs>
  <cellStyles count="3">
    <cellStyle name="Normal" xfId="0" builtinId="0"/>
    <cellStyle name="Normal 2" xfId="1" xr:uid="{082E1F18-165C-4015-BFEB-9BCFB524F8E2}"/>
    <cellStyle name="Yüzde 2" xfId="2" xr:uid="{77C15496-B6C7-4072-9AA2-F609D3F6A3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TU_GENEL\UZAKTAN%20E&#286;&#304;T&#304;M%20B&#304;R&#304;M&#304;\25-26_Uzaktan%20E&#287;itim%20Kararlar&#305;\2025-2026_G&#252;zel%20Sanatlar%20Tasar&#305;m%20ve%20Mimarl&#305;k%20Fak.%20Ders%20&#304;&#351;leni&#351;i.xlsx" TargetMode="External"/><Relationship Id="rId1" Type="http://schemas.openxmlformats.org/officeDocument/2006/relationships/externalLinkPath" Target="/Users/PC/Desktop/TU_GENEL/UZAKTAN%20E&#286;&#304;T&#304;M%20B&#304;R&#304;M&#304;/25-26_Uzaktan%20E&#287;itim%20Kararlar&#305;/2025-2026_G&#252;zel%20Sanatlar%20Tasar&#305;m%20ve%20Mimarl&#305;k%20Fak.%20Ders%20&#304;&#351;leni&#351;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İMARLIK BÖLÜMÜ"/>
      <sheetName val="İÇ MİMARLIK BÖLÜMÜ"/>
      <sheetName val="GASTRONOMİ VE MUTFAK SANATLARI"/>
    </sheetNames>
    <sheetDataSet>
      <sheetData sheetId="0">
        <row r="5">
          <cell r="B5" t="str">
            <v>TUR 101</v>
          </cell>
          <cell r="C5" t="str">
            <v>TÜRK DİLİ</v>
          </cell>
          <cell r="D5">
            <v>4</v>
          </cell>
          <cell r="E5">
            <v>0</v>
          </cell>
          <cell r="F5">
            <v>4</v>
          </cell>
          <cell r="G5">
            <v>4</v>
          </cell>
          <cell r="H5" t="str">
            <v>Z</v>
          </cell>
        </row>
        <row r="6">
          <cell r="B6" t="str">
            <v>MAT 101</v>
          </cell>
          <cell r="C6" t="str">
            <v>TASARIMCILAR İÇİN MATEMATİK VE GEOMETRİ</v>
          </cell>
          <cell r="D6">
            <v>2</v>
          </cell>
          <cell r="E6">
            <v>0</v>
          </cell>
          <cell r="F6">
            <v>2</v>
          </cell>
          <cell r="G6">
            <v>2</v>
          </cell>
          <cell r="H6" t="str">
            <v>Z</v>
          </cell>
        </row>
        <row r="7">
          <cell r="B7" t="str">
            <v>STM 103</v>
          </cell>
          <cell r="C7" t="str">
            <v>KÜLTÜR SANAT ÇALIŞMALARI</v>
          </cell>
          <cell r="D7">
            <v>2</v>
          </cell>
          <cell r="E7">
            <v>0</v>
          </cell>
          <cell r="F7">
            <v>2</v>
          </cell>
          <cell r="G7">
            <v>2</v>
          </cell>
          <cell r="H7" t="str">
            <v>Z</v>
          </cell>
        </row>
        <row r="8">
          <cell r="B8" t="str">
            <v>MIM 135</v>
          </cell>
          <cell r="C8" t="str">
            <v>MİMARİ ANLATIM TEKNİKLERİ</v>
          </cell>
          <cell r="D8">
            <v>2</v>
          </cell>
          <cell r="E8">
            <v>2</v>
          </cell>
          <cell r="F8">
            <v>3</v>
          </cell>
          <cell r="G8">
            <v>5</v>
          </cell>
          <cell r="H8" t="str">
            <v>Z</v>
          </cell>
        </row>
        <row r="9">
          <cell r="B9" t="str">
            <v>MIM 101</v>
          </cell>
          <cell r="C9" t="str">
            <v xml:space="preserve">TEMEL TASARIM I </v>
          </cell>
          <cell r="D9">
            <v>2</v>
          </cell>
          <cell r="E9">
            <v>2</v>
          </cell>
          <cell r="F9">
            <v>3</v>
          </cell>
          <cell r="G9">
            <v>5</v>
          </cell>
          <cell r="H9" t="str">
            <v>Z</v>
          </cell>
        </row>
        <row r="10">
          <cell r="B10" t="str">
            <v>MIM 191</v>
          </cell>
          <cell r="C10" t="str">
            <v>MİMARİ PROJEYE GİRİŞ I</v>
          </cell>
          <cell r="D10">
            <v>5</v>
          </cell>
          <cell r="E10">
            <v>3</v>
          </cell>
          <cell r="F10">
            <v>6</v>
          </cell>
          <cell r="G10">
            <v>8</v>
          </cell>
          <cell r="H10" t="str">
            <v>Z</v>
          </cell>
        </row>
        <row r="11">
          <cell r="B11" t="str">
            <v>ISG 101</v>
          </cell>
          <cell r="C11" t="str">
            <v xml:space="preserve">İŞ SAĞLIĞI VE GÜVENLİĞİ </v>
          </cell>
          <cell r="D11">
            <v>4</v>
          </cell>
          <cell r="E11">
            <v>0</v>
          </cell>
          <cell r="F11">
            <v>4</v>
          </cell>
          <cell r="G11">
            <v>4</v>
          </cell>
          <cell r="H11" t="str">
            <v>Z</v>
          </cell>
        </row>
        <row r="12">
          <cell r="B12" t="str">
            <v>MIM 233</v>
          </cell>
          <cell r="C12" t="str">
            <v>YAPI I</v>
          </cell>
          <cell r="D12">
            <v>2</v>
          </cell>
          <cell r="E12">
            <v>2</v>
          </cell>
          <cell r="F12">
            <v>3</v>
          </cell>
          <cell r="G12">
            <v>4</v>
          </cell>
          <cell r="H12" t="str">
            <v>Z</v>
          </cell>
        </row>
        <row r="13">
          <cell r="B13" t="str">
            <v>MIM 251</v>
          </cell>
          <cell r="C13" t="str">
            <v>MİMARLIKTA DİJİTAL TASARIM II</v>
          </cell>
          <cell r="D13">
            <v>3</v>
          </cell>
          <cell r="E13">
            <v>0</v>
          </cell>
          <cell r="F13">
            <v>3</v>
          </cell>
          <cell r="G13">
            <v>3</v>
          </cell>
          <cell r="H13" t="str">
            <v>Z</v>
          </cell>
        </row>
        <row r="14">
          <cell r="B14" t="str">
            <v>MIM 219</v>
          </cell>
          <cell r="C14" t="str">
            <v xml:space="preserve">MİMARLIK TARİHİ II </v>
          </cell>
          <cell r="D14">
            <v>2</v>
          </cell>
          <cell r="E14">
            <v>0</v>
          </cell>
          <cell r="F14">
            <v>2</v>
          </cell>
          <cell r="G14">
            <v>3</v>
          </cell>
          <cell r="H14" t="str">
            <v>Z</v>
          </cell>
        </row>
        <row r="15">
          <cell r="B15" t="str">
            <v>MIM 243</v>
          </cell>
          <cell r="C15" t="str">
            <v>FİZİKSEL ÇEVRE DENETİMİ I (İKLİMLENDİRME,YALITIM ve TESİSAT)</v>
          </cell>
          <cell r="D15">
            <v>2</v>
          </cell>
          <cell r="E15">
            <v>0</v>
          </cell>
          <cell r="F15">
            <v>2</v>
          </cell>
          <cell r="G15">
            <v>3</v>
          </cell>
          <cell r="H15" t="str">
            <v>Z</v>
          </cell>
        </row>
        <row r="16">
          <cell r="B16" t="str">
            <v>MIM 221</v>
          </cell>
          <cell r="C16" t="str">
            <v xml:space="preserve">YAPI MALZEMELERİ I </v>
          </cell>
          <cell r="D16">
            <v>2</v>
          </cell>
          <cell r="E16">
            <v>0</v>
          </cell>
          <cell r="F16">
            <v>2</v>
          </cell>
          <cell r="G16">
            <v>3</v>
          </cell>
          <cell r="H16" t="str">
            <v>Z</v>
          </cell>
        </row>
        <row r="17">
          <cell r="B17" t="str">
            <v>MIM 201</v>
          </cell>
          <cell r="C17" t="str">
            <v>MİMARİ PROJE-3 (Ön Koşul MIM 192)</v>
          </cell>
          <cell r="D17">
            <v>5</v>
          </cell>
          <cell r="E17">
            <v>3</v>
          </cell>
          <cell r="F17">
            <v>6</v>
          </cell>
          <cell r="G17">
            <v>8</v>
          </cell>
          <cell r="H17" t="str">
            <v>Z</v>
          </cell>
        </row>
        <row r="18">
          <cell r="B18" t="str">
            <v>STM 203</v>
          </cell>
          <cell r="C18" t="str">
            <v>BİLİMSEL ARAŞTIRMA VE ETİK (GSTM -ortak)</v>
          </cell>
          <cell r="D18">
            <v>2</v>
          </cell>
          <cell r="E18">
            <v>0</v>
          </cell>
          <cell r="F18">
            <v>2</v>
          </cell>
          <cell r="G18">
            <v>3</v>
          </cell>
          <cell r="H18" t="str">
            <v>S</v>
          </cell>
        </row>
        <row r="19">
          <cell r="B19" t="str">
            <v>MIM 247</v>
          </cell>
          <cell r="C19" t="str">
            <v>STATİK VE MUKAVEMET</v>
          </cell>
          <cell r="D19">
            <v>2</v>
          </cell>
          <cell r="E19">
            <v>0</v>
          </cell>
          <cell r="F19">
            <v>2</v>
          </cell>
          <cell r="G19">
            <v>3</v>
          </cell>
          <cell r="H19" t="str">
            <v>Z</v>
          </cell>
        </row>
        <row r="20">
          <cell r="B20" t="str">
            <v>MIM 351</v>
          </cell>
          <cell r="C20" t="str">
            <v>ŞEHİRCİLİK VE KENTSEL TASARIM PROJESİ</v>
          </cell>
          <cell r="D20">
            <v>2</v>
          </cell>
          <cell r="E20">
            <v>2</v>
          </cell>
          <cell r="F20">
            <v>3</v>
          </cell>
          <cell r="G20">
            <v>5</v>
          </cell>
          <cell r="H20" t="str">
            <v>Z</v>
          </cell>
        </row>
        <row r="21">
          <cell r="B21" t="str">
            <v>MIM 335</v>
          </cell>
          <cell r="C21" t="str">
            <v xml:space="preserve">DEPREME DAYANIKLI TASARIM </v>
          </cell>
          <cell r="D21">
            <v>3</v>
          </cell>
          <cell r="E21">
            <v>0</v>
          </cell>
          <cell r="F21">
            <v>3</v>
          </cell>
          <cell r="G21">
            <v>5</v>
          </cell>
          <cell r="H21" t="str">
            <v>Z</v>
          </cell>
        </row>
        <row r="22">
          <cell r="B22" t="str">
            <v>MIM 301</v>
          </cell>
          <cell r="C22" t="str">
            <v>MİMARİ PROJE-5 (Ön Koşul MIM 202)</v>
          </cell>
          <cell r="D22">
            <v>5</v>
          </cell>
          <cell r="E22">
            <v>3</v>
          </cell>
          <cell r="F22">
            <v>6</v>
          </cell>
          <cell r="G22">
            <v>8</v>
          </cell>
          <cell r="H22" t="str">
            <v>Z</v>
          </cell>
        </row>
        <row r="23">
          <cell r="B23" t="str">
            <v>FLE 301</v>
          </cell>
          <cell r="C23" t="str">
            <v>İNGİLİZCE-1</v>
          </cell>
          <cell r="D23">
            <v>3</v>
          </cell>
          <cell r="E23">
            <v>0</v>
          </cell>
          <cell r="F23">
            <v>3</v>
          </cell>
          <cell r="G23">
            <v>3</v>
          </cell>
          <cell r="H23" t="str">
            <v>Z</v>
          </cell>
        </row>
        <row r="24">
          <cell r="B24" t="str">
            <v>SEC 301</v>
          </cell>
          <cell r="C24" t="str">
            <v>SEÇMELİ DERSLER - 1</v>
          </cell>
          <cell r="D24">
            <v>3</v>
          </cell>
          <cell r="E24">
            <v>0</v>
          </cell>
          <cell r="F24">
            <v>3</v>
          </cell>
          <cell r="G24">
            <v>3</v>
          </cell>
          <cell r="H24" t="str">
            <v>S</v>
          </cell>
        </row>
        <row r="25">
          <cell r="B25" t="str">
            <v>SEC 301</v>
          </cell>
          <cell r="C25" t="str">
            <v>SEÇMELİ DERSLER - 2</v>
          </cell>
          <cell r="D25">
            <v>3</v>
          </cell>
          <cell r="E25">
            <v>0</v>
          </cell>
          <cell r="F25">
            <v>3</v>
          </cell>
          <cell r="G25">
            <v>3</v>
          </cell>
          <cell r="H25" t="str">
            <v>S</v>
          </cell>
        </row>
        <row r="26">
          <cell r="B26" t="str">
            <v>OSD 301</v>
          </cell>
          <cell r="C26" t="str">
            <v>SEÇMELİ DERSLER (OSD) - 3</v>
          </cell>
          <cell r="D26">
            <v>3</v>
          </cell>
          <cell r="E26">
            <v>0</v>
          </cell>
          <cell r="F26">
            <v>3</v>
          </cell>
          <cell r="G26">
            <v>3</v>
          </cell>
          <cell r="H26" t="str">
            <v>S</v>
          </cell>
        </row>
        <row r="27">
          <cell r="B27" t="str">
            <v>MIM 423</v>
          </cell>
          <cell r="C27" t="str">
            <v xml:space="preserve">UYGULAMA PROJESİ </v>
          </cell>
          <cell r="D27">
            <v>2</v>
          </cell>
          <cell r="E27">
            <v>2</v>
          </cell>
          <cell r="F27">
            <v>3</v>
          </cell>
          <cell r="G27">
            <v>8</v>
          </cell>
          <cell r="H27" t="str">
            <v>Z</v>
          </cell>
        </row>
        <row r="28">
          <cell r="B28" t="str">
            <v>MIM 401</v>
          </cell>
          <cell r="C28" t="str">
            <v>MİMARİ PROJE-7 (Ön Koşul MIM 302)</v>
          </cell>
          <cell r="D28">
            <v>5</v>
          </cell>
          <cell r="E28">
            <v>3</v>
          </cell>
          <cell r="F28">
            <v>6</v>
          </cell>
          <cell r="G28">
            <v>8</v>
          </cell>
          <cell r="H28" t="str">
            <v>Z</v>
          </cell>
        </row>
        <row r="29">
          <cell r="B29" t="str">
            <v>MIM 415</v>
          </cell>
          <cell r="C29" t="str">
            <v xml:space="preserve">YAPIM VE PROJE YÖNETİMİ </v>
          </cell>
          <cell r="D29">
            <v>3</v>
          </cell>
          <cell r="E29">
            <v>0</v>
          </cell>
          <cell r="F29">
            <v>3</v>
          </cell>
          <cell r="G29">
            <v>5</v>
          </cell>
          <cell r="H29" t="str">
            <v>Z</v>
          </cell>
        </row>
        <row r="30">
          <cell r="B30" t="str">
            <v>STM 403</v>
          </cell>
          <cell r="C30" t="str">
            <v>SOSYAL SORUMLULUK (GSTM ortak)</v>
          </cell>
          <cell r="D30">
            <v>2</v>
          </cell>
          <cell r="E30">
            <v>0</v>
          </cell>
          <cell r="F30">
            <v>2</v>
          </cell>
          <cell r="G30">
            <v>3</v>
          </cell>
          <cell r="H30" t="str">
            <v>S</v>
          </cell>
        </row>
        <row r="31">
          <cell r="B31" t="str">
            <v>SEC 401</v>
          </cell>
          <cell r="C31" t="str">
            <v>SEÇMELİ DERSLER - 7</v>
          </cell>
          <cell r="D31">
            <v>3</v>
          </cell>
          <cell r="E31">
            <v>0</v>
          </cell>
          <cell r="F31">
            <v>3</v>
          </cell>
          <cell r="G31">
            <v>3</v>
          </cell>
          <cell r="H31" t="str">
            <v>S</v>
          </cell>
        </row>
        <row r="32">
          <cell r="B32" t="str">
            <v>SEC 401</v>
          </cell>
          <cell r="C32" t="str">
            <v>SEÇMELİ DERSLER - 8</v>
          </cell>
          <cell r="D32">
            <v>3</v>
          </cell>
          <cell r="E32">
            <v>0</v>
          </cell>
          <cell r="F32">
            <v>3</v>
          </cell>
          <cell r="G32">
            <v>3</v>
          </cell>
          <cell r="H32" t="str">
            <v>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C74E-95F0-4639-B80E-1C50B6789886}">
  <dimension ref="A1:K44"/>
  <sheetViews>
    <sheetView tabSelected="1" topLeftCell="A11" workbookViewId="0">
      <selection activeCell="N20" sqref="N20"/>
    </sheetView>
  </sheetViews>
  <sheetFormatPr defaultRowHeight="15" x14ac:dyDescent="0.25"/>
  <cols>
    <col min="1" max="1" width="19.28515625" customWidth="1"/>
    <col min="2" max="2" width="15" customWidth="1"/>
    <col min="3" max="3" width="73.1406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5.75" x14ac:dyDescent="0.25">
      <c r="A1" s="79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ht="15" customHeight="1" thickBot="1" x14ac:dyDescent="0.3">
      <c r="A2" s="76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8"/>
    </row>
    <row r="3" spans="1:11" ht="26.25" customHeight="1" x14ac:dyDescent="0.25">
      <c r="A3" s="83" t="s">
        <v>0</v>
      </c>
      <c r="B3" s="72" t="s">
        <v>1</v>
      </c>
      <c r="C3" s="72" t="s">
        <v>2</v>
      </c>
      <c r="D3" s="72" t="s">
        <v>3</v>
      </c>
      <c r="E3" s="72" t="s">
        <v>4</v>
      </c>
      <c r="F3" s="72" t="s">
        <v>5</v>
      </c>
      <c r="G3" s="74" t="s">
        <v>6</v>
      </c>
      <c r="H3" s="72" t="s">
        <v>7</v>
      </c>
      <c r="I3" s="72" t="s">
        <v>15</v>
      </c>
      <c r="J3" s="72"/>
      <c r="K3" s="82"/>
    </row>
    <row r="4" spans="1:11" ht="26.25" customHeight="1" thickBot="1" x14ac:dyDescent="0.3">
      <c r="A4" s="84"/>
      <c r="B4" s="73"/>
      <c r="C4" s="73"/>
      <c r="D4" s="73"/>
      <c r="E4" s="73"/>
      <c r="F4" s="73"/>
      <c r="G4" s="75"/>
      <c r="H4" s="73"/>
      <c r="I4" s="22" t="s">
        <v>9</v>
      </c>
      <c r="J4" s="23" t="s">
        <v>10</v>
      </c>
      <c r="K4" s="24" t="s">
        <v>11</v>
      </c>
    </row>
    <row r="5" spans="1:11" ht="15.75" thickBot="1" x14ac:dyDescent="0.3">
      <c r="A5" s="100" t="s">
        <v>20</v>
      </c>
      <c r="B5" s="64" t="str">
        <f>'[1]MİMARLIK BÖLÜMÜ'!B5</f>
        <v>TUR 101</v>
      </c>
      <c r="C5" s="65" t="str">
        <f>'[1]MİMARLIK BÖLÜMÜ'!C5</f>
        <v>TÜRK DİLİ</v>
      </c>
      <c r="D5" s="17">
        <f>'[1]MİMARLIK BÖLÜMÜ'!D5</f>
        <v>4</v>
      </c>
      <c r="E5" s="17">
        <f>'[1]MİMARLIK BÖLÜMÜ'!E5</f>
        <v>0</v>
      </c>
      <c r="F5" s="17">
        <f>'[1]MİMARLIK BÖLÜMÜ'!F5</f>
        <v>4</v>
      </c>
      <c r="G5" s="17">
        <f>'[1]MİMARLIK BÖLÜMÜ'!G5</f>
        <v>4</v>
      </c>
      <c r="H5" s="17" t="str">
        <f>'[1]MİMARLIK BÖLÜMÜ'!H5</f>
        <v>Z</v>
      </c>
      <c r="I5" s="71" t="s">
        <v>149</v>
      </c>
      <c r="J5" s="18"/>
      <c r="K5" s="44"/>
    </row>
    <row r="6" spans="1:11" ht="15.75" thickBot="1" x14ac:dyDescent="0.3">
      <c r="A6" s="101"/>
      <c r="B6" s="61" t="str">
        <f>'[1]MİMARLIK BÖLÜMÜ'!B6</f>
        <v>MAT 101</v>
      </c>
      <c r="C6" s="62" t="str">
        <f>'[1]MİMARLIK BÖLÜMÜ'!C6</f>
        <v>TASARIMCILAR İÇİN MATEMATİK VE GEOMETRİ</v>
      </c>
      <c r="D6" s="14">
        <f>'[1]MİMARLIK BÖLÜMÜ'!D6</f>
        <v>2</v>
      </c>
      <c r="E6" s="14">
        <f>'[1]MİMARLIK BÖLÜMÜ'!E6</f>
        <v>0</v>
      </c>
      <c r="F6" s="14">
        <f>'[1]MİMARLIK BÖLÜMÜ'!F6</f>
        <v>2</v>
      </c>
      <c r="G6" s="14">
        <f>'[1]MİMARLIK BÖLÜMÜ'!G6</f>
        <v>2</v>
      </c>
      <c r="H6" s="14" t="str">
        <f>'[1]MİMARLIK BÖLÜMÜ'!H6</f>
        <v>Z</v>
      </c>
      <c r="I6" s="14"/>
      <c r="J6" s="13"/>
      <c r="K6" s="71" t="s">
        <v>149</v>
      </c>
    </row>
    <row r="7" spans="1:11" ht="15.75" thickBot="1" x14ac:dyDescent="0.3">
      <c r="A7" s="101"/>
      <c r="B7" s="61" t="str">
        <f>'[1]MİMARLIK BÖLÜMÜ'!B7</f>
        <v>STM 103</v>
      </c>
      <c r="C7" s="62" t="str">
        <f>'[1]MİMARLIK BÖLÜMÜ'!C7</f>
        <v>KÜLTÜR SANAT ÇALIŞMALARI</v>
      </c>
      <c r="D7" s="14">
        <f>'[1]MİMARLIK BÖLÜMÜ'!D7</f>
        <v>2</v>
      </c>
      <c r="E7" s="14">
        <f>'[1]MİMARLIK BÖLÜMÜ'!E7</f>
        <v>0</v>
      </c>
      <c r="F7" s="14">
        <f>'[1]MİMARLIK BÖLÜMÜ'!F7</f>
        <v>2</v>
      </c>
      <c r="G7" s="14">
        <f>'[1]MİMARLIK BÖLÜMÜ'!G7</f>
        <v>2</v>
      </c>
      <c r="H7" s="14" t="str">
        <f>'[1]MİMARLIK BÖLÜMÜ'!H7</f>
        <v>Z</v>
      </c>
      <c r="I7" s="71" t="s">
        <v>149</v>
      </c>
      <c r="J7" s="13"/>
      <c r="K7" s="19"/>
    </row>
    <row r="8" spans="1:11" ht="15.75" thickBot="1" x14ac:dyDescent="0.3">
      <c r="A8" s="101"/>
      <c r="B8" s="61" t="str">
        <f>'[1]MİMARLIK BÖLÜMÜ'!B8</f>
        <v>MIM 135</v>
      </c>
      <c r="C8" s="62" t="str">
        <f>'[1]MİMARLIK BÖLÜMÜ'!C8</f>
        <v>MİMARİ ANLATIM TEKNİKLERİ</v>
      </c>
      <c r="D8" s="14">
        <f>'[1]MİMARLIK BÖLÜMÜ'!D8</f>
        <v>2</v>
      </c>
      <c r="E8" s="14">
        <f>'[1]MİMARLIK BÖLÜMÜ'!E8</f>
        <v>2</v>
      </c>
      <c r="F8" s="14">
        <f>'[1]MİMARLIK BÖLÜMÜ'!F8</f>
        <v>3</v>
      </c>
      <c r="G8" s="14">
        <f>'[1]MİMARLIK BÖLÜMÜ'!G8</f>
        <v>5</v>
      </c>
      <c r="H8" s="14" t="str">
        <f>'[1]MİMARLIK BÖLÜMÜ'!H8</f>
        <v>Z</v>
      </c>
      <c r="I8" s="14"/>
      <c r="J8" s="13"/>
      <c r="K8" s="71" t="s">
        <v>149</v>
      </c>
    </row>
    <row r="9" spans="1:11" ht="15.75" thickBot="1" x14ac:dyDescent="0.3">
      <c r="A9" s="101"/>
      <c r="B9" s="61" t="str">
        <f>'[1]MİMARLIK BÖLÜMÜ'!B9</f>
        <v>MIM 101</v>
      </c>
      <c r="C9" s="62" t="str">
        <f>'[1]MİMARLIK BÖLÜMÜ'!C9</f>
        <v xml:space="preserve">TEMEL TASARIM I </v>
      </c>
      <c r="D9" s="14">
        <f>'[1]MİMARLIK BÖLÜMÜ'!D9</f>
        <v>2</v>
      </c>
      <c r="E9" s="14">
        <f>'[1]MİMARLIK BÖLÜMÜ'!E9</f>
        <v>2</v>
      </c>
      <c r="F9" s="14">
        <f>'[1]MİMARLIK BÖLÜMÜ'!F9</f>
        <v>3</v>
      </c>
      <c r="G9" s="14">
        <f>'[1]MİMARLIK BÖLÜMÜ'!G9</f>
        <v>5</v>
      </c>
      <c r="H9" s="14" t="str">
        <f>'[1]MİMARLIK BÖLÜMÜ'!H9</f>
        <v>Z</v>
      </c>
      <c r="I9" s="14"/>
      <c r="J9" s="13"/>
      <c r="K9" s="71" t="s">
        <v>149</v>
      </c>
    </row>
    <row r="10" spans="1:11" ht="15.75" thickBot="1" x14ac:dyDescent="0.3">
      <c r="A10" s="101"/>
      <c r="B10" s="61" t="str">
        <f>'[1]MİMARLIK BÖLÜMÜ'!B10</f>
        <v>MIM 191</v>
      </c>
      <c r="C10" s="62" t="str">
        <f>'[1]MİMARLIK BÖLÜMÜ'!C10</f>
        <v>MİMARİ PROJEYE GİRİŞ I</v>
      </c>
      <c r="D10" s="14">
        <f>'[1]MİMARLIK BÖLÜMÜ'!D10</f>
        <v>5</v>
      </c>
      <c r="E10" s="14">
        <f>'[1]MİMARLIK BÖLÜMÜ'!E10</f>
        <v>3</v>
      </c>
      <c r="F10" s="14">
        <f>'[1]MİMARLIK BÖLÜMÜ'!F10</f>
        <v>6</v>
      </c>
      <c r="G10" s="14">
        <f>'[1]MİMARLIK BÖLÜMÜ'!G10</f>
        <v>8</v>
      </c>
      <c r="H10" s="14" t="str">
        <f>'[1]MİMARLIK BÖLÜMÜ'!H10</f>
        <v>Z</v>
      </c>
      <c r="I10" s="14"/>
      <c r="J10" s="13"/>
      <c r="K10" s="71" t="s">
        <v>149</v>
      </c>
    </row>
    <row r="11" spans="1:11" ht="15.75" thickBot="1" x14ac:dyDescent="0.3">
      <c r="A11" s="102"/>
      <c r="B11" s="66" t="str">
        <f>'[1]MİMARLIK BÖLÜMÜ'!B11</f>
        <v>ISG 101</v>
      </c>
      <c r="C11" s="67" t="str">
        <f>'[1]MİMARLIK BÖLÜMÜ'!C11</f>
        <v xml:space="preserve">İŞ SAĞLIĞI VE GÜVENLİĞİ </v>
      </c>
      <c r="D11" s="25">
        <f>'[1]MİMARLIK BÖLÜMÜ'!D11</f>
        <v>4</v>
      </c>
      <c r="E11" s="25">
        <f>'[1]MİMARLIK BÖLÜMÜ'!E11</f>
        <v>0</v>
      </c>
      <c r="F11" s="25">
        <f>'[1]MİMARLIK BÖLÜMÜ'!F11</f>
        <v>4</v>
      </c>
      <c r="G11" s="25">
        <f>'[1]MİMARLIK BÖLÜMÜ'!G11</f>
        <v>4</v>
      </c>
      <c r="H11" s="25" t="str">
        <f>'[1]MİMARLIK BÖLÜMÜ'!H11</f>
        <v>Z</v>
      </c>
      <c r="I11" s="71" t="s">
        <v>149</v>
      </c>
      <c r="J11" s="20"/>
      <c r="K11" s="21"/>
    </row>
    <row r="12" spans="1:11" ht="15.75" thickBot="1" x14ac:dyDescent="0.3">
      <c r="A12" s="100" t="s">
        <v>21</v>
      </c>
      <c r="B12" s="64" t="str">
        <f>'[1]MİMARLIK BÖLÜMÜ'!B12</f>
        <v>MIM 233</v>
      </c>
      <c r="C12" s="65" t="str">
        <f>'[1]MİMARLIK BÖLÜMÜ'!C12</f>
        <v>YAPI I</v>
      </c>
      <c r="D12" s="17">
        <f>'[1]MİMARLIK BÖLÜMÜ'!D12</f>
        <v>2</v>
      </c>
      <c r="E12" s="17">
        <f>'[1]MİMARLIK BÖLÜMÜ'!E12</f>
        <v>2</v>
      </c>
      <c r="F12" s="17">
        <f>'[1]MİMARLIK BÖLÜMÜ'!F12</f>
        <v>3</v>
      </c>
      <c r="G12" s="17">
        <f>'[1]MİMARLIK BÖLÜMÜ'!G12</f>
        <v>4</v>
      </c>
      <c r="H12" s="17" t="str">
        <f>'[1]MİMARLIK BÖLÜMÜ'!H12</f>
        <v>Z</v>
      </c>
      <c r="I12" s="17"/>
      <c r="J12" s="68"/>
      <c r="K12" s="71" t="s">
        <v>149</v>
      </c>
    </row>
    <row r="13" spans="1:11" ht="15.75" thickBot="1" x14ac:dyDescent="0.3">
      <c r="A13" s="101"/>
      <c r="B13" s="61" t="str">
        <f>'[1]MİMARLIK BÖLÜMÜ'!B13</f>
        <v>MIM 251</v>
      </c>
      <c r="C13" s="62" t="str">
        <f>'[1]MİMARLIK BÖLÜMÜ'!C13</f>
        <v>MİMARLIKTA DİJİTAL TASARIM II</v>
      </c>
      <c r="D13" s="14">
        <f>'[1]MİMARLIK BÖLÜMÜ'!D13</f>
        <v>3</v>
      </c>
      <c r="E13" s="14">
        <f>'[1]MİMARLIK BÖLÜMÜ'!E13</f>
        <v>0</v>
      </c>
      <c r="F13" s="14">
        <f>'[1]MİMARLIK BÖLÜMÜ'!F13</f>
        <v>3</v>
      </c>
      <c r="G13" s="14">
        <f>'[1]MİMARLIK BÖLÜMÜ'!G13</f>
        <v>3</v>
      </c>
      <c r="H13" s="14" t="str">
        <f>'[1]MİMARLIK BÖLÜMÜ'!H13</f>
        <v>Z</v>
      </c>
      <c r="I13" s="14"/>
      <c r="J13" s="63"/>
      <c r="K13" s="71" t="s">
        <v>149</v>
      </c>
    </row>
    <row r="14" spans="1:11" ht="15.75" thickBot="1" x14ac:dyDescent="0.3">
      <c r="A14" s="101"/>
      <c r="B14" s="61" t="str">
        <f>'[1]MİMARLIK BÖLÜMÜ'!B14</f>
        <v>MIM 219</v>
      </c>
      <c r="C14" s="62" t="str">
        <f>'[1]MİMARLIK BÖLÜMÜ'!C14</f>
        <v xml:space="preserve">MİMARLIK TARİHİ II </v>
      </c>
      <c r="D14" s="14">
        <f>'[1]MİMARLIK BÖLÜMÜ'!D14</f>
        <v>2</v>
      </c>
      <c r="E14" s="14">
        <f>'[1]MİMARLIK BÖLÜMÜ'!E14</f>
        <v>0</v>
      </c>
      <c r="F14" s="14">
        <f>'[1]MİMARLIK BÖLÜMÜ'!F14</f>
        <v>2</v>
      </c>
      <c r="G14" s="14">
        <f>'[1]MİMARLIK BÖLÜMÜ'!G14</f>
        <v>3</v>
      </c>
      <c r="H14" s="14" t="str">
        <f>'[1]MİMARLIK BÖLÜMÜ'!H14</f>
        <v>Z</v>
      </c>
      <c r="I14" s="14"/>
      <c r="J14" s="63"/>
      <c r="K14" s="71" t="s">
        <v>149</v>
      </c>
    </row>
    <row r="15" spans="1:11" ht="15.75" thickBot="1" x14ac:dyDescent="0.3">
      <c r="A15" s="101"/>
      <c r="B15" s="61" t="str">
        <f>'[1]MİMARLIK BÖLÜMÜ'!B15</f>
        <v>MIM 243</v>
      </c>
      <c r="C15" s="62" t="str">
        <f>'[1]MİMARLIK BÖLÜMÜ'!C15</f>
        <v>FİZİKSEL ÇEVRE DENETİMİ I (İKLİMLENDİRME,YALITIM ve TESİSAT)</v>
      </c>
      <c r="D15" s="14">
        <f>'[1]MİMARLIK BÖLÜMÜ'!D15</f>
        <v>2</v>
      </c>
      <c r="E15" s="14">
        <f>'[1]MİMARLIK BÖLÜMÜ'!E15</f>
        <v>0</v>
      </c>
      <c r="F15" s="14">
        <f>'[1]MİMARLIK BÖLÜMÜ'!F15</f>
        <v>2</v>
      </c>
      <c r="G15" s="14">
        <f>'[1]MİMARLIK BÖLÜMÜ'!G15</f>
        <v>3</v>
      </c>
      <c r="H15" s="14" t="str">
        <f>'[1]MİMARLIK BÖLÜMÜ'!H15</f>
        <v>Z</v>
      </c>
      <c r="I15" s="14"/>
      <c r="J15" s="63"/>
      <c r="K15" s="71" t="s">
        <v>149</v>
      </c>
    </row>
    <row r="16" spans="1:11" ht="15.75" thickBot="1" x14ac:dyDescent="0.3">
      <c r="A16" s="101"/>
      <c r="B16" s="61" t="str">
        <f>'[1]MİMARLIK BÖLÜMÜ'!B16</f>
        <v>MIM 221</v>
      </c>
      <c r="C16" s="62" t="str">
        <f>'[1]MİMARLIK BÖLÜMÜ'!C16</f>
        <v xml:space="preserve">YAPI MALZEMELERİ I </v>
      </c>
      <c r="D16" s="14">
        <f>'[1]MİMARLIK BÖLÜMÜ'!D16</f>
        <v>2</v>
      </c>
      <c r="E16" s="14">
        <f>'[1]MİMARLIK BÖLÜMÜ'!E16</f>
        <v>0</v>
      </c>
      <c r="F16" s="14">
        <f>'[1]MİMARLIK BÖLÜMÜ'!F16</f>
        <v>2</v>
      </c>
      <c r="G16" s="14">
        <f>'[1]MİMARLIK BÖLÜMÜ'!G16</f>
        <v>3</v>
      </c>
      <c r="H16" s="14" t="str">
        <f>'[1]MİMARLIK BÖLÜMÜ'!H16</f>
        <v>Z</v>
      </c>
      <c r="I16" s="14"/>
      <c r="J16" s="63"/>
      <c r="K16" s="71" t="s">
        <v>149</v>
      </c>
    </row>
    <row r="17" spans="1:11" ht="15.75" thickBot="1" x14ac:dyDescent="0.3">
      <c r="A17" s="101"/>
      <c r="B17" s="61" t="str">
        <f>'[1]MİMARLIK BÖLÜMÜ'!B17</f>
        <v>MIM 201</v>
      </c>
      <c r="C17" s="62" t="str">
        <f>'[1]MİMARLIK BÖLÜMÜ'!C17</f>
        <v>MİMARİ PROJE-3 (Ön Koşul MIM 192)</v>
      </c>
      <c r="D17" s="14">
        <f>'[1]MİMARLIK BÖLÜMÜ'!D17</f>
        <v>5</v>
      </c>
      <c r="E17" s="14">
        <f>'[1]MİMARLIK BÖLÜMÜ'!E17</f>
        <v>3</v>
      </c>
      <c r="F17" s="14">
        <f>'[1]MİMARLIK BÖLÜMÜ'!F17</f>
        <v>6</v>
      </c>
      <c r="G17" s="14">
        <f>'[1]MİMARLIK BÖLÜMÜ'!G17</f>
        <v>8</v>
      </c>
      <c r="H17" s="14" t="str">
        <f>'[1]MİMARLIK BÖLÜMÜ'!H17</f>
        <v>Z</v>
      </c>
      <c r="I17" s="14"/>
      <c r="J17" s="63"/>
      <c r="K17" s="71" t="s">
        <v>149</v>
      </c>
    </row>
    <row r="18" spans="1:11" ht="15.75" thickBot="1" x14ac:dyDescent="0.3">
      <c r="A18" s="101"/>
      <c r="B18" s="61" t="str">
        <f>'[1]MİMARLIK BÖLÜMÜ'!B18</f>
        <v>STM 203</v>
      </c>
      <c r="C18" s="62" t="str">
        <f>'[1]MİMARLIK BÖLÜMÜ'!C18</f>
        <v>BİLİMSEL ARAŞTIRMA VE ETİK (GSTM -ortak)</v>
      </c>
      <c r="D18" s="14">
        <f>'[1]MİMARLIK BÖLÜMÜ'!D18</f>
        <v>2</v>
      </c>
      <c r="E18" s="14">
        <f>'[1]MİMARLIK BÖLÜMÜ'!E18</f>
        <v>0</v>
      </c>
      <c r="F18" s="14">
        <f>'[1]MİMARLIK BÖLÜMÜ'!F18</f>
        <v>2</v>
      </c>
      <c r="G18" s="14">
        <f>'[1]MİMARLIK BÖLÜMÜ'!G18</f>
        <v>3</v>
      </c>
      <c r="H18" s="14" t="str">
        <f>'[1]MİMARLIK BÖLÜMÜ'!H18</f>
        <v>S</v>
      </c>
      <c r="I18" s="71" t="s">
        <v>149</v>
      </c>
      <c r="J18" s="63"/>
      <c r="K18" s="69"/>
    </row>
    <row r="19" spans="1:11" ht="15.75" thickBot="1" x14ac:dyDescent="0.3">
      <c r="A19" s="102"/>
      <c r="B19" s="66" t="str">
        <f>'[1]MİMARLIK BÖLÜMÜ'!B19</f>
        <v>MIM 247</v>
      </c>
      <c r="C19" s="67" t="str">
        <f>'[1]MİMARLIK BÖLÜMÜ'!C19</f>
        <v>STATİK VE MUKAVEMET</v>
      </c>
      <c r="D19" s="25">
        <f>'[1]MİMARLIK BÖLÜMÜ'!D19</f>
        <v>2</v>
      </c>
      <c r="E19" s="25">
        <f>'[1]MİMARLIK BÖLÜMÜ'!E19</f>
        <v>0</v>
      </c>
      <c r="F19" s="25">
        <f>'[1]MİMARLIK BÖLÜMÜ'!F19</f>
        <v>2</v>
      </c>
      <c r="G19" s="25">
        <f>'[1]MİMARLIK BÖLÜMÜ'!G19</f>
        <v>3</v>
      </c>
      <c r="H19" s="25" t="str">
        <f>'[1]MİMARLIK BÖLÜMÜ'!H19</f>
        <v>Z</v>
      </c>
      <c r="I19" s="25"/>
      <c r="J19" s="70"/>
      <c r="K19" s="71" t="s">
        <v>149</v>
      </c>
    </row>
    <row r="20" spans="1:11" ht="15.75" thickBot="1" x14ac:dyDescent="0.3">
      <c r="A20" s="100" t="s">
        <v>23</v>
      </c>
      <c r="B20" s="64" t="str">
        <f>'[1]MİMARLIK BÖLÜMÜ'!B20</f>
        <v>MIM 351</v>
      </c>
      <c r="C20" s="65" t="str">
        <f>'[1]MİMARLIK BÖLÜMÜ'!C20</f>
        <v>ŞEHİRCİLİK VE KENTSEL TASARIM PROJESİ</v>
      </c>
      <c r="D20" s="17">
        <f>'[1]MİMARLIK BÖLÜMÜ'!D20</f>
        <v>2</v>
      </c>
      <c r="E20" s="17">
        <f>'[1]MİMARLIK BÖLÜMÜ'!E20</f>
        <v>2</v>
      </c>
      <c r="F20" s="17">
        <f>'[1]MİMARLIK BÖLÜMÜ'!F20</f>
        <v>3</v>
      </c>
      <c r="G20" s="17">
        <f>'[1]MİMARLIK BÖLÜMÜ'!G20</f>
        <v>5</v>
      </c>
      <c r="H20" s="17" t="str">
        <f>'[1]MİMARLIK BÖLÜMÜ'!H20</f>
        <v>Z</v>
      </c>
      <c r="I20" s="17"/>
      <c r="J20" s="68"/>
      <c r="K20" s="71" t="s">
        <v>149</v>
      </c>
    </row>
    <row r="21" spans="1:11" ht="15.75" thickBot="1" x14ac:dyDescent="0.3">
      <c r="A21" s="101"/>
      <c r="B21" s="61" t="str">
        <f>'[1]MİMARLIK BÖLÜMÜ'!B21</f>
        <v>MIM 335</v>
      </c>
      <c r="C21" s="62" t="str">
        <f>'[1]MİMARLIK BÖLÜMÜ'!C21</f>
        <v xml:space="preserve">DEPREME DAYANIKLI TASARIM </v>
      </c>
      <c r="D21" s="14">
        <f>'[1]MİMARLIK BÖLÜMÜ'!D21</f>
        <v>3</v>
      </c>
      <c r="E21" s="14">
        <f>'[1]MİMARLIK BÖLÜMÜ'!E21</f>
        <v>0</v>
      </c>
      <c r="F21" s="14">
        <f>'[1]MİMARLIK BÖLÜMÜ'!F21</f>
        <v>3</v>
      </c>
      <c r="G21" s="14">
        <f>'[1]MİMARLIK BÖLÜMÜ'!G21</f>
        <v>5</v>
      </c>
      <c r="H21" s="14" t="str">
        <f>'[1]MİMARLIK BÖLÜMÜ'!H21</f>
        <v>Z</v>
      </c>
      <c r="I21" s="14"/>
      <c r="J21" s="63"/>
      <c r="K21" s="71" t="s">
        <v>149</v>
      </c>
    </row>
    <row r="22" spans="1:11" ht="15.75" thickBot="1" x14ac:dyDescent="0.3">
      <c r="A22" s="101"/>
      <c r="B22" s="61" t="str">
        <f>'[1]MİMARLIK BÖLÜMÜ'!B22</f>
        <v>MIM 301</v>
      </c>
      <c r="C22" s="62" t="str">
        <f>'[1]MİMARLIK BÖLÜMÜ'!C22</f>
        <v>MİMARİ PROJE-5 (Ön Koşul MIM 202)</v>
      </c>
      <c r="D22" s="14">
        <f>'[1]MİMARLIK BÖLÜMÜ'!D22</f>
        <v>5</v>
      </c>
      <c r="E22" s="14">
        <f>'[1]MİMARLIK BÖLÜMÜ'!E22</f>
        <v>3</v>
      </c>
      <c r="F22" s="14">
        <f>'[1]MİMARLIK BÖLÜMÜ'!F22</f>
        <v>6</v>
      </c>
      <c r="G22" s="14">
        <f>'[1]MİMARLIK BÖLÜMÜ'!G22</f>
        <v>8</v>
      </c>
      <c r="H22" s="14" t="str">
        <f>'[1]MİMARLIK BÖLÜMÜ'!H22</f>
        <v>Z</v>
      </c>
      <c r="I22" s="14"/>
      <c r="J22" s="63"/>
      <c r="K22" s="71" t="s">
        <v>149</v>
      </c>
    </row>
    <row r="23" spans="1:11" ht="15.75" thickBot="1" x14ac:dyDescent="0.3">
      <c r="A23" s="101"/>
      <c r="B23" s="61" t="str">
        <f>'[1]MİMARLIK BÖLÜMÜ'!B23</f>
        <v>FLE 301</v>
      </c>
      <c r="C23" s="62" t="str">
        <f>'[1]MİMARLIK BÖLÜMÜ'!C23</f>
        <v>İNGİLİZCE-1</v>
      </c>
      <c r="D23" s="14">
        <f>'[1]MİMARLIK BÖLÜMÜ'!D23</f>
        <v>3</v>
      </c>
      <c r="E23" s="14">
        <f>'[1]MİMARLIK BÖLÜMÜ'!E23</f>
        <v>0</v>
      </c>
      <c r="F23" s="14">
        <f>'[1]MİMARLIK BÖLÜMÜ'!F23</f>
        <v>3</v>
      </c>
      <c r="G23" s="14">
        <f>'[1]MİMARLIK BÖLÜMÜ'!G23</f>
        <v>3</v>
      </c>
      <c r="H23" s="14" t="str">
        <f>'[1]MİMARLIK BÖLÜMÜ'!H23</f>
        <v>Z</v>
      </c>
      <c r="I23" s="71" t="s">
        <v>149</v>
      </c>
      <c r="J23" s="63"/>
      <c r="K23" s="69"/>
    </row>
    <row r="24" spans="1:11" ht="15.75" thickBot="1" x14ac:dyDescent="0.3">
      <c r="A24" s="101"/>
      <c r="B24" s="61" t="str">
        <f>'[1]MİMARLIK BÖLÜMÜ'!B24</f>
        <v>SEC 301</v>
      </c>
      <c r="C24" s="62" t="str">
        <f>'[1]MİMARLIK BÖLÜMÜ'!C24</f>
        <v>SEÇMELİ DERSLER - 1</v>
      </c>
      <c r="D24" s="14">
        <f>'[1]MİMARLIK BÖLÜMÜ'!D24</f>
        <v>3</v>
      </c>
      <c r="E24" s="14">
        <f>'[1]MİMARLIK BÖLÜMÜ'!E24</f>
        <v>0</v>
      </c>
      <c r="F24" s="14">
        <f>'[1]MİMARLIK BÖLÜMÜ'!F24</f>
        <v>3</v>
      </c>
      <c r="G24" s="14">
        <f>'[1]MİMARLIK BÖLÜMÜ'!G24</f>
        <v>3</v>
      </c>
      <c r="H24" s="14" t="str">
        <f>'[1]MİMARLIK BÖLÜMÜ'!H24</f>
        <v>S</v>
      </c>
      <c r="I24" s="71" t="s">
        <v>149</v>
      </c>
      <c r="J24" s="63"/>
      <c r="K24" s="69"/>
    </row>
    <row r="25" spans="1:11" ht="15.75" thickBot="1" x14ac:dyDescent="0.3">
      <c r="A25" s="101"/>
      <c r="B25" s="61" t="str">
        <f>'[1]MİMARLIK BÖLÜMÜ'!B25</f>
        <v>SEC 301</v>
      </c>
      <c r="C25" s="62" t="str">
        <f>'[1]MİMARLIK BÖLÜMÜ'!C25</f>
        <v>SEÇMELİ DERSLER - 2</v>
      </c>
      <c r="D25" s="14">
        <f>'[1]MİMARLIK BÖLÜMÜ'!D25</f>
        <v>3</v>
      </c>
      <c r="E25" s="14">
        <f>'[1]MİMARLIK BÖLÜMÜ'!E25</f>
        <v>0</v>
      </c>
      <c r="F25" s="14">
        <f>'[1]MİMARLIK BÖLÜMÜ'!F25</f>
        <v>3</v>
      </c>
      <c r="G25" s="14">
        <f>'[1]MİMARLIK BÖLÜMÜ'!G25</f>
        <v>3</v>
      </c>
      <c r="H25" s="14" t="str">
        <f>'[1]MİMARLIK BÖLÜMÜ'!H25</f>
        <v>S</v>
      </c>
      <c r="I25" s="14"/>
      <c r="J25" s="63"/>
      <c r="K25" s="71" t="s">
        <v>149</v>
      </c>
    </row>
    <row r="26" spans="1:11" ht="15.75" thickBot="1" x14ac:dyDescent="0.3">
      <c r="A26" s="102"/>
      <c r="B26" s="66" t="str">
        <f>'[1]MİMARLIK BÖLÜMÜ'!B26</f>
        <v>OSD 301</v>
      </c>
      <c r="C26" s="67" t="str">
        <f>'[1]MİMARLIK BÖLÜMÜ'!C26</f>
        <v>SEÇMELİ DERSLER (OSD) - 3</v>
      </c>
      <c r="D26" s="25">
        <f>'[1]MİMARLIK BÖLÜMÜ'!D26</f>
        <v>3</v>
      </c>
      <c r="E26" s="25">
        <f>'[1]MİMARLIK BÖLÜMÜ'!E26</f>
        <v>0</v>
      </c>
      <c r="F26" s="25">
        <f>'[1]MİMARLIK BÖLÜMÜ'!F26</f>
        <v>3</v>
      </c>
      <c r="G26" s="25">
        <f>'[1]MİMARLIK BÖLÜMÜ'!G26</f>
        <v>3</v>
      </c>
      <c r="H26" s="25" t="str">
        <f>'[1]MİMARLIK BÖLÜMÜ'!H26</f>
        <v>S</v>
      </c>
      <c r="I26" s="25"/>
      <c r="J26" s="70"/>
      <c r="K26" s="71" t="s">
        <v>149</v>
      </c>
    </row>
    <row r="27" spans="1:11" ht="15.75" thickBot="1" x14ac:dyDescent="0.3">
      <c r="A27" s="100" t="s">
        <v>24</v>
      </c>
      <c r="B27" s="64" t="str">
        <f>'[1]MİMARLIK BÖLÜMÜ'!B27</f>
        <v>MIM 423</v>
      </c>
      <c r="C27" s="65" t="str">
        <f>'[1]MİMARLIK BÖLÜMÜ'!C27</f>
        <v xml:space="preserve">UYGULAMA PROJESİ </v>
      </c>
      <c r="D27" s="17">
        <f>'[1]MİMARLIK BÖLÜMÜ'!D27</f>
        <v>2</v>
      </c>
      <c r="E27" s="17">
        <f>'[1]MİMARLIK BÖLÜMÜ'!E27</f>
        <v>2</v>
      </c>
      <c r="F27" s="17">
        <f>'[1]MİMARLIK BÖLÜMÜ'!F27</f>
        <v>3</v>
      </c>
      <c r="G27" s="17">
        <f>'[1]MİMARLIK BÖLÜMÜ'!G27</f>
        <v>8</v>
      </c>
      <c r="H27" s="17" t="str">
        <f>'[1]MİMARLIK BÖLÜMÜ'!H27</f>
        <v>Z</v>
      </c>
      <c r="I27" s="17"/>
      <c r="J27" s="68"/>
      <c r="K27" s="71" t="s">
        <v>149</v>
      </c>
    </row>
    <row r="28" spans="1:11" ht="15.75" thickBot="1" x14ac:dyDescent="0.3">
      <c r="A28" s="101"/>
      <c r="B28" s="61" t="str">
        <f>'[1]MİMARLIK BÖLÜMÜ'!B28</f>
        <v>MIM 401</v>
      </c>
      <c r="C28" s="62" t="str">
        <f>'[1]MİMARLIK BÖLÜMÜ'!C28</f>
        <v>MİMARİ PROJE-7 (Ön Koşul MIM 302)</v>
      </c>
      <c r="D28" s="14">
        <f>'[1]MİMARLIK BÖLÜMÜ'!D28</f>
        <v>5</v>
      </c>
      <c r="E28" s="14">
        <f>'[1]MİMARLIK BÖLÜMÜ'!E28</f>
        <v>3</v>
      </c>
      <c r="F28" s="14">
        <f>'[1]MİMARLIK BÖLÜMÜ'!F28</f>
        <v>6</v>
      </c>
      <c r="G28" s="14">
        <f>'[1]MİMARLIK BÖLÜMÜ'!G28</f>
        <v>8</v>
      </c>
      <c r="H28" s="14" t="str">
        <f>'[1]MİMARLIK BÖLÜMÜ'!H28</f>
        <v>Z</v>
      </c>
      <c r="I28" s="14"/>
      <c r="J28" s="63"/>
      <c r="K28" s="71" t="s">
        <v>149</v>
      </c>
    </row>
    <row r="29" spans="1:11" ht="15.75" thickBot="1" x14ac:dyDescent="0.3">
      <c r="A29" s="101"/>
      <c r="B29" s="61" t="str">
        <f>'[1]MİMARLIK BÖLÜMÜ'!B29</f>
        <v>MIM 415</v>
      </c>
      <c r="C29" s="62" t="str">
        <f>'[1]MİMARLIK BÖLÜMÜ'!C29</f>
        <v xml:space="preserve">YAPIM VE PROJE YÖNETİMİ </v>
      </c>
      <c r="D29" s="14">
        <f>'[1]MİMARLIK BÖLÜMÜ'!D29</f>
        <v>3</v>
      </c>
      <c r="E29" s="14">
        <f>'[1]MİMARLIK BÖLÜMÜ'!E29</f>
        <v>0</v>
      </c>
      <c r="F29" s="14">
        <f>'[1]MİMARLIK BÖLÜMÜ'!F29</f>
        <v>3</v>
      </c>
      <c r="G29" s="14">
        <f>'[1]MİMARLIK BÖLÜMÜ'!G29</f>
        <v>5</v>
      </c>
      <c r="H29" s="14" t="str">
        <f>'[1]MİMARLIK BÖLÜMÜ'!H29</f>
        <v>Z</v>
      </c>
      <c r="I29" s="71" t="s">
        <v>149</v>
      </c>
      <c r="J29" s="63"/>
      <c r="K29" s="69"/>
    </row>
    <row r="30" spans="1:11" ht="15.75" thickBot="1" x14ac:dyDescent="0.3">
      <c r="A30" s="101"/>
      <c r="B30" s="61" t="str">
        <f>'[1]MİMARLIK BÖLÜMÜ'!B30</f>
        <v>STM 403</v>
      </c>
      <c r="C30" s="62" t="str">
        <f>'[1]MİMARLIK BÖLÜMÜ'!C30</f>
        <v>SOSYAL SORUMLULUK (GSTM ortak)</v>
      </c>
      <c r="D30" s="14">
        <f>'[1]MİMARLIK BÖLÜMÜ'!D30</f>
        <v>2</v>
      </c>
      <c r="E30" s="14">
        <f>'[1]MİMARLIK BÖLÜMÜ'!E30</f>
        <v>0</v>
      </c>
      <c r="F30" s="14">
        <f>'[1]MİMARLIK BÖLÜMÜ'!F30</f>
        <v>2</v>
      </c>
      <c r="G30" s="14">
        <f>'[1]MİMARLIK BÖLÜMÜ'!G30</f>
        <v>3</v>
      </c>
      <c r="H30" s="14" t="str">
        <f>'[1]MİMARLIK BÖLÜMÜ'!H30</f>
        <v>S</v>
      </c>
      <c r="I30" s="71" t="s">
        <v>149</v>
      </c>
      <c r="J30" s="63"/>
      <c r="K30" s="69"/>
    </row>
    <row r="31" spans="1:11" ht="15.75" thickBot="1" x14ac:dyDescent="0.3">
      <c r="A31" s="101"/>
      <c r="B31" s="61" t="str">
        <f>'[1]MİMARLIK BÖLÜMÜ'!B31</f>
        <v>SEC 401</v>
      </c>
      <c r="C31" s="62" t="str">
        <f>'[1]MİMARLIK BÖLÜMÜ'!C31</f>
        <v>SEÇMELİ DERSLER - 7</v>
      </c>
      <c r="D31" s="14">
        <f>'[1]MİMARLIK BÖLÜMÜ'!D31</f>
        <v>3</v>
      </c>
      <c r="E31" s="14">
        <f>'[1]MİMARLIK BÖLÜMÜ'!E31</f>
        <v>0</v>
      </c>
      <c r="F31" s="14">
        <f>'[1]MİMARLIK BÖLÜMÜ'!F31</f>
        <v>3</v>
      </c>
      <c r="G31" s="14">
        <f>'[1]MİMARLIK BÖLÜMÜ'!G31</f>
        <v>3</v>
      </c>
      <c r="H31" s="14" t="str">
        <f>'[1]MİMARLIK BÖLÜMÜ'!H31</f>
        <v>S</v>
      </c>
      <c r="I31" s="14"/>
      <c r="J31" s="63"/>
      <c r="K31" s="71" t="s">
        <v>149</v>
      </c>
    </row>
    <row r="32" spans="1:11" ht="15.75" thickBot="1" x14ac:dyDescent="0.3">
      <c r="A32" s="102"/>
      <c r="B32" s="66" t="str">
        <f>'[1]MİMARLIK BÖLÜMÜ'!B32</f>
        <v>SEC 401</v>
      </c>
      <c r="C32" s="67" t="str">
        <f>'[1]MİMARLIK BÖLÜMÜ'!C32</f>
        <v>SEÇMELİ DERSLER - 8</v>
      </c>
      <c r="D32" s="25">
        <f>'[1]MİMARLIK BÖLÜMÜ'!D32</f>
        <v>3</v>
      </c>
      <c r="E32" s="25">
        <f>'[1]MİMARLIK BÖLÜMÜ'!E32</f>
        <v>0</v>
      </c>
      <c r="F32" s="25">
        <f>'[1]MİMARLIK BÖLÜMÜ'!F32</f>
        <v>3</v>
      </c>
      <c r="G32" s="25">
        <f>'[1]MİMARLIK BÖLÜMÜ'!G32</f>
        <v>3</v>
      </c>
      <c r="H32" s="25" t="str">
        <f>'[1]MİMARLIK BÖLÜMÜ'!H32</f>
        <v>S</v>
      </c>
      <c r="I32" s="25"/>
      <c r="J32" s="70"/>
      <c r="K32" s="71" t="s">
        <v>149</v>
      </c>
    </row>
    <row r="33" spans="1:11" ht="15.75" x14ac:dyDescent="0.25">
      <c r="A33" s="94" t="s">
        <v>8</v>
      </c>
      <c r="B33" s="95"/>
      <c r="C33" s="95"/>
      <c r="D33" s="59">
        <f>SUM(D5:D32)</f>
        <v>81</v>
      </c>
      <c r="E33" s="59">
        <f>SUM(E5:E32)</f>
        <v>22</v>
      </c>
      <c r="F33" s="59">
        <f>SUM(F5:F32)</f>
        <v>90</v>
      </c>
      <c r="G33" s="59">
        <f>SUM(G5:G32)</f>
        <v>120</v>
      </c>
      <c r="H33" s="85"/>
      <c r="I33" s="86"/>
      <c r="J33" s="86"/>
      <c r="K33" s="87"/>
    </row>
    <row r="34" spans="1:11" ht="15.6" customHeight="1" x14ac:dyDescent="0.25">
      <c r="A34" s="103" t="s">
        <v>12</v>
      </c>
      <c r="B34" s="104"/>
      <c r="C34" s="104"/>
      <c r="D34" s="104"/>
      <c r="E34" s="104"/>
      <c r="F34" s="104"/>
      <c r="G34" s="16">
        <v>0</v>
      </c>
      <c r="H34" s="88"/>
      <c r="I34" s="89"/>
      <c r="J34" s="89"/>
      <c r="K34" s="90"/>
    </row>
    <row r="35" spans="1:11" ht="15.75" x14ac:dyDescent="0.25">
      <c r="A35" s="96" t="s">
        <v>13</v>
      </c>
      <c r="B35" s="97"/>
      <c r="C35" s="97"/>
      <c r="D35" s="97"/>
      <c r="E35" s="97"/>
      <c r="F35" s="97"/>
      <c r="G35" s="15">
        <v>27</v>
      </c>
      <c r="H35" s="88"/>
      <c r="I35" s="89"/>
      <c r="J35" s="89"/>
      <c r="K35" s="90"/>
    </row>
    <row r="36" spans="1:11" ht="28.5" customHeight="1" thickBot="1" x14ac:dyDescent="0.3">
      <c r="A36" s="98" t="s">
        <v>14</v>
      </c>
      <c r="B36" s="99"/>
      <c r="C36" s="99"/>
      <c r="D36" s="99"/>
      <c r="E36" s="99"/>
      <c r="F36" s="99"/>
      <c r="G36" s="60">
        <v>0.22500000000000001</v>
      </c>
      <c r="H36" s="91"/>
      <c r="I36" s="92"/>
      <c r="J36" s="92"/>
      <c r="K36" s="93"/>
    </row>
    <row r="37" spans="1:11" ht="28.5" customHeight="1" x14ac:dyDescent="0.25"/>
    <row r="44" spans="1:11" x14ac:dyDescent="0.25">
      <c r="D44" s="33"/>
    </row>
  </sheetData>
  <mergeCells count="20">
    <mergeCell ref="H33:K36"/>
    <mergeCell ref="A33:C33"/>
    <mergeCell ref="A35:F35"/>
    <mergeCell ref="A36:F36"/>
    <mergeCell ref="A5:A11"/>
    <mergeCell ref="A12:A19"/>
    <mergeCell ref="A20:A26"/>
    <mergeCell ref="A27:A32"/>
    <mergeCell ref="A34:F34"/>
    <mergeCell ref="F3:F4"/>
    <mergeCell ref="G3:G4"/>
    <mergeCell ref="H3:H4"/>
    <mergeCell ref="A2:K2"/>
    <mergeCell ref="A1:K1"/>
    <mergeCell ref="I3:K3"/>
    <mergeCell ref="A3:A4"/>
    <mergeCell ref="B3:B4"/>
    <mergeCell ref="C3:C4"/>
    <mergeCell ref="D3:D4"/>
    <mergeCell ref="E3:E4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A6B2-8A58-4184-B227-46E121452759}">
  <dimension ref="A1:K34"/>
  <sheetViews>
    <sheetView workbookViewId="0">
      <selection activeCell="O19" sqref="O19"/>
    </sheetView>
  </sheetViews>
  <sheetFormatPr defaultColWidth="8.7109375" defaultRowHeight="15" x14ac:dyDescent="0.25"/>
  <cols>
    <col min="1" max="1" width="11.28515625" style="33" bestFit="1" customWidth="1"/>
    <col min="2" max="2" width="9.85546875" style="33" bestFit="1" customWidth="1"/>
    <col min="3" max="3" width="46.28515625" style="33" customWidth="1"/>
    <col min="4" max="7" width="8.7109375" style="33"/>
    <col min="8" max="8" width="12.42578125" style="33" bestFit="1" customWidth="1"/>
    <col min="9" max="9" width="12.42578125" style="33" customWidth="1"/>
    <col min="10" max="11" width="10.7109375" style="33" customWidth="1"/>
    <col min="12" max="16384" width="8.7109375" style="33"/>
  </cols>
  <sheetData>
    <row r="1" spans="1:11" ht="16.5" thickBot="1" x14ac:dyDescent="0.3">
      <c r="A1" s="114" t="s">
        <v>19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</row>
    <row r="2" spans="1:11" ht="15" customHeight="1" thickBot="1" x14ac:dyDescent="0.3">
      <c r="A2" s="117" t="s">
        <v>26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</row>
    <row r="3" spans="1:11" ht="29.1" customHeight="1" x14ac:dyDescent="0.25">
      <c r="A3" s="121" t="s">
        <v>0</v>
      </c>
      <c r="B3" s="122" t="s">
        <v>1</v>
      </c>
      <c r="C3" s="122" t="s">
        <v>2</v>
      </c>
      <c r="D3" s="122" t="s">
        <v>3</v>
      </c>
      <c r="E3" s="122" t="s">
        <v>4</v>
      </c>
      <c r="F3" s="122" t="s">
        <v>5</v>
      </c>
      <c r="G3" s="123" t="s">
        <v>6</v>
      </c>
      <c r="H3" s="122" t="s">
        <v>7</v>
      </c>
      <c r="I3" s="122" t="s">
        <v>15</v>
      </c>
      <c r="J3" s="122"/>
      <c r="K3" s="124"/>
    </row>
    <row r="4" spans="1:11" ht="15.75" thickBot="1" x14ac:dyDescent="0.3">
      <c r="A4" s="84"/>
      <c r="B4" s="73"/>
      <c r="C4" s="73"/>
      <c r="D4" s="73"/>
      <c r="E4" s="73"/>
      <c r="F4" s="73"/>
      <c r="G4" s="75"/>
      <c r="H4" s="73"/>
      <c r="I4" s="22" t="s">
        <v>9</v>
      </c>
      <c r="J4" s="23" t="s">
        <v>10</v>
      </c>
      <c r="K4" s="24" t="s">
        <v>11</v>
      </c>
    </row>
    <row r="5" spans="1:11" ht="15.75" thickBot="1" x14ac:dyDescent="0.3">
      <c r="A5" s="100" t="s">
        <v>20</v>
      </c>
      <c r="B5" s="9" t="s">
        <v>27</v>
      </c>
      <c r="C5" s="9" t="s">
        <v>28</v>
      </c>
      <c r="D5" s="10">
        <v>4</v>
      </c>
      <c r="E5" s="10">
        <v>0</v>
      </c>
      <c r="F5" s="10">
        <v>4</v>
      </c>
      <c r="G5" s="10">
        <v>6</v>
      </c>
      <c r="H5" s="9" t="s">
        <v>39</v>
      </c>
      <c r="I5" s="17"/>
      <c r="J5" s="18"/>
      <c r="K5" s="71" t="s">
        <v>149</v>
      </c>
    </row>
    <row r="6" spans="1:11" ht="15.75" thickBot="1" x14ac:dyDescent="0.3">
      <c r="A6" s="101"/>
      <c r="B6" s="31" t="s">
        <v>29</v>
      </c>
      <c r="C6" s="31" t="s">
        <v>30</v>
      </c>
      <c r="D6" s="32">
        <v>4</v>
      </c>
      <c r="E6" s="32">
        <v>0</v>
      </c>
      <c r="F6" s="32">
        <v>4</v>
      </c>
      <c r="G6" s="32">
        <v>6</v>
      </c>
      <c r="H6" s="31" t="s">
        <v>39</v>
      </c>
      <c r="I6" s="14"/>
      <c r="J6" s="13"/>
      <c r="K6" s="71" t="s">
        <v>149</v>
      </c>
    </row>
    <row r="7" spans="1:11" ht="15.75" thickBot="1" x14ac:dyDescent="0.3">
      <c r="A7" s="101"/>
      <c r="B7" s="31" t="s">
        <v>31</v>
      </c>
      <c r="C7" s="31" t="s">
        <v>32</v>
      </c>
      <c r="D7" s="32">
        <v>4</v>
      </c>
      <c r="E7" s="32">
        <v>0</v>
      </c>
      <c r="F7" s="32">
        <v>4</v>
      </c>
      <c r="G7" s="32">
        <v>5</v>
      </c>
      <c r="H7" s="31" t="s">
        <v>39</v>
      </c>
      <c r="I7" s="14"/>
      <c r="J7" s="13"/>
      <c r="K7" s="71" t="s">
        <v>149</v>
      </c>
    </row>
    <row r="8" spans="1:11" ht="15.75" thickBot="1" x14ac:dyDescent="0.3">
      <c r="A8" s="101"/>
      <c r="B8" s="31" t="s">
        <v>33</v>
      </c>
      <c r="C8" s="31" t="s">
        <v>34</v>
      </c>
      <c r="D8" s="32">
        <v>2</v>
      </c>
      <c r="E8" s="32">
        <v>0</v>
      </c>
      <c r="F8" s="32">
        <v>2</v>
      </c>
      <c r="G8" s="32">
        <v>3</v>
      </c>
      <c r="H8" s="31" t="s">
        <v>40</v>
      </c>
      <c r="I8" s="71" t="s">
        <v>149</v>
      </c>
      <c r="J8" s="13"/>
      <c r="K8" s="19"/>
    </row>
    <row r="9" spans="1:11" ht="15.75" thickBot="1" x14ac:dyDescent="0.3">
      <c r="A9" s="101"/>
      <c r="B9" s="31" t="s">
        <v>16</v>
      </c>
      <c r="C9" s="31" t="s">
        <v>35</v>
      </c>
      <c r="D9" s="32">
        <v>4</v>
      </c>
      <c r="E9" s="32">
        <v>0</v>
      </c>
      <c r="F9" s="32">
        <v>4</v>
      </c>
      <c r="G9" s="32">
        <v>4</v>
      </c>
      <c r="H9" s="31" t="s">
        <v>39</v>
      </c>
      <c r="I9" s="71" t="s">
        <v>149</v>
      </c>
      <c r="J9" s="13"/>
      <c r="K9" s="19"/>
    </row>
    <row r="10" spans="1:11" ht="15.75" thickBot="1" x14ac:dyDescent="0.3">
      <c r="A10" s="101"/>
      <c r="B10" s="31" t="s">
        <v>36</v>
      </c>
      <c r="C10" s="31" t="s">
        <v>37</v>
      </c>
      <c r="D10" s="32">
        <v>3</v>
      </c>
      <c r="E10" s="32">
        <v>0</v>
      </c>
      <c r="F10" s="32">
        <v>3</v>
      </c>
      <c r="G10" s="32">
        <v>3</v>
      </c>
      <c r="H10" s="31" t="s">
        <v>39</v>
      </c>
      <c r="I10" s="71" t="s">
        <v>149</v>
      </c>
      <c r="J10" s="13"/>
      <c r="K10" s="19"/>
    </row>
    <row r="11" spans="1:11" ht="15.75" thickBot="1" x14ac:dyDescent="0.3">
      <c r="A11" s="102"/>
      <c r="B11" s="11" t="s">
        <v>17</v>
      </c>
      <c r="C11" s="11" t="s">
        <v>38</v>
      </c>
      <c r="D11" s="12">
        <v>2</v>
      </c>
      <c r="E11" s="12">
        <v>0</v>
      </c>
      <c r="F11" s="12">
        <v>2</v>
      </c>
      <c r="G11" s="12">
        <v>3</v>
      </c>
      <c r="H11" s="11" t="s">
        <v>39</v>
      </c>
      <c r="I11" s="71" t="s">
        <v>149</v>
      </c>
      <c r="J11" s="20"/>
      <c r="K11" s="21"/>
    </row>
    <row r="12" spans="1:11" ht="15.75" thickBot="1" x14ac:dyDescent="0.3">
      <c r="A12" s="100" t="s">
        <v>21</v>
      </c>
      <c r="B12" s="9" t="s">
        <v>41</v>
      </c>
      <c r="C12" s="9" t="s">
        <v>42</v>
      </c>
      <c r="D12" s="32">
        <v>6</v>
      </c>
      <c r="E12" s="32">
        <v>2</v>
      </c>
      <c r="F12" s="32">
        <v>7</v>
      </c>
      <c r="G12" s="32">
        <v>10</v>
      </c>
      <c r="H12" s="9" t="s">
        <v>39</v>
      </c>
      <c r="I12" s="17"/>
      <c r="J12" s="18"/>
      <c r="K12" s="71" t="s">
        <v>149</v>
      </c>
    </row>
    <row r="13" spans="1:11" ht="15.75" thickBot="1" x14ac:dyDescent="0.3">
      <c r="A13" s="101"/>
      <c r="B13" s="31" t="s">
        <v>43</v>
      </c>
      <c r="C13" s="31" t="s">
        <v>44</v>
      </c>
      <c r="D13" s="32">
        <v>4</v>
      </c>
      <c r="E13" s="32">
        <v>0</v>
      </c>
      <c r="F13" s="32">
        <v>4</v>
      </c>
      <c r="G13" s="32">
        <v>5</v>
      </c>
      <c r="H13" s="31" t="s">
        <v>39</v>
      </c>
      <c r="I13" s="14"/>
      <c r="J13" s="13"/>
      <c r="K13" s="71" t="s">
        <v>149</v>
      </c>
    </row>
    <row r="14" spans="1:11" ht="15.75" thickBot="1" x14ac:dyDescent="0.3">
      <c r="A14" s="101"/>
      <c r="B14" s="31" t="s">
        <v>45</v>
      </c>
      <c r="C14" s="31" t="s">
        <v>46</v>
      </c>
      <c r="D14" s="32">
        <v>2</v>
      </c>
      <c r="E14" s="32">
        <v>0</v>
      </c>
      <c r="F14" s="32">
        <v>2</v>
      </c>
      <c r="G14" s="32">
        <v>3</v>
      </c>
      <c r="H14" s="31" t="s">
        <v>39</v>
      </c>
      <c r="I14" s="71" t="s">
        <v>149</v>
      </c>
      <c r="J14" s="13"/>
      <c r="K14" s="19"/>
    </row>
    <row r="15" spans="1:11" ht="15.75" thickBot="1" x14ac:dyDescent="0.3">
      <c r="A15" s="101"/>
      <c r="B15" s="31" t="s">
        <v>47</v>
      </c>
      <c r="C15" s="31" t="s">
        <v>48</v>
      </c>
      <c r="D15" s="32">
        <v>4</v>
      </c>
      <c r="E15" s="32">
        <v>0</v>
      </c>
      <c r="F15" s="32">
        <v>4</v>
      </c>
      <c r="G15" s="32">
        <v>3</v>
      </c>
      <c r="H15" s="31" t="s">
        <v>39</v>
      </c>
      <c r="I15" s="14"/>
      <c r="J15" s="13"/>
      <c r="K15" s="71" t="s">
        <v>149</v>
      </c>
    </row>
    <row r="16" spans="1:11" ht="15.75" thickBot="1" x14ac:dyDescent="0.3">
      <c r="A16" s="101"/>
      <c r="B16" s="31" t="s">
        <v>49</v>
      </c>
      <c r="C16" s="31" t="s">
        <v>50</v>
      </c>
      <c r="D16" s="32">
        <v>2</v>
      </c>
      <c r="E16" s="32">
        <v>0</v>
      </c>
      <c r="F16" s="32">
        <v>2</v>
      </c>
      <c r="G16" s="32">
        <v>3</v>
      </c>
      <c r="H16" s="31" t="s">
        <v>40</v>
      </c>
      <c r="I16" s="14"/>
      <c r="J16" s="13"/>
      <c r="K16" s="71" t="s">
        <v>149</v>
      </c>
    </row>
    <row r="17" spans="1:11" ht="15.75" thickBot="1" x14ac:dyDescent="0.3">
      <c r="A17" s="101"/>
      <c r="B17" s="31" t="s">
        <v>51</v>
      </c>
      <c r="C17" s="31" t="s">
        <v>52</v>
      </c>
      <c r="D17" s="32">
        <v>3</v>
      </c>
      <c r="E17" s="32">
        <v>0</v>
      </c>
      <c r="F17" s="32">
        <v>3</v>
      </c>
      <c r="G17" s="32">
        <v>3</v>
      </c>
      <c r="H17" s="31" t="s">
        <v>54</v>
      </c>
      <c r="I17" s="71" t="s">
        <v>149</v>
      </c>
      <c r="J17" s="13"/>
      <c r="K17" s="19"/>
    </row>
    <row r="18" spans="1:11" ht="15.75" thickBot="1" x14ac:dyDescent="0.3">
      <c r="A18" s="120"/>
      <c r="B18" s="27" t="s">
        <v>51</v>
      </c>
      <c r="C18" s="27" t="s">
        <v>53</v>
      </c>
      <c r="D18" s="28">
        <v>3</v>
      </c>
      <c r="E18" s="28">
        <v>0</v>
      </c>
      <c r="F18" s="28">
        <v>3</v>
      </c>
      <c r="G18" s="28">
        <v>3</v>
      </c>
      <c r="H18" s="27" t="s">
        <v>54</v>
      </c>
      <c r="I18" s="71" t="s">
        <v>149</v>
      </c>
      <c r="J18" s="37"/>
      <c r="K18" s="38"/>
    </row>
    <row r="19" spans="1:11" ht="15.75" thickBot="1" x14ac:dyDescent="0.3">
      <c r="A19" s="100" t="s">
        <v>23</v>
      </c>
      <c r="B19" s="9" t="s">
        <v>55</v>
      </c>
      <c r="C19" s="9" t="s">
        <v>56</v>
      </c>
      <c r="D19" s="10">
        <v>6</v>
      </c>
      <c r="E19" s="10">
        <v>2</v>
      </c>
      <c r="F19" s="10">
        <v>7</v>
      </c>
      <c r="G19" s="10">
        <v>10</v>
      </c>
      <c r="H19" s="29" t="s">
        <v>39</v>
      </c>
      <c r="I19" s="17"/>
      <c r="J19" s="18"/>
      <c r="K19" s="71" t="s">
        <v>149</v>
      </c>
    </row>
    <row r="20" spans="1:11" ht="15.75" thickBot="1" x14ac:dyDescent="0.3">
      <c r="A20" s="101"/>
      <c r="B20" s="31" t="s">
        <v>57</v>
      </c>
      <c r="C20" s="31" t="s">
        <v>58</v>
      </c>
      <c r="D20" s="32">
        <v>4</v>
      </c>
      <c r="E20" s="32">
        <v>0</v>
      </c>
      <c r="F20" s="32">
        <v>4</v>
      </c>
      <c r="G20" s="32">
        <v>5</v>
      </c>
      <c r="H20" s="26" t="s">
        <v>39</v>
      </c>
      <c r="I20" s="14"/>
      <c r="J20" s="13"/>
      <c r="K20" s="71" t="s">
        <v>149</v>
      </c>
    </row>
    <row r="21" spans="1:11" ht="15.75" thickBot="1" x14ac:dyDescent="0.3">
      <c r="A21" s="101"/>
      <c r="B21" s="31" t="s">
        <v>59</v>
      </c>
      <c r="C21" s="31" t="s">
        <v>60</v>
      </c>
      <c r="D21" s="32">
        <v>4</v>
      </c>
      <c r="E21" s="32">
        <v>0</v>
      </c>
      <c r="F21" s="32">
        <v>4</v>
      </c>
      <c r="G21" s="32">
        <v>5</v>
      </c>
      <c r="H21" s="26" t="s">
        <v>39</v>
      </c>
      <c r="I21" s="14"/>
      <c r="J21" s="13"/>
      <c r="K21" s="71" t="s">
        <v>149</v>
      </c>
    </row>
    <row r="22" spans="1:11" ht="15.75" thickBot="1" x14ac:dyDescent="0.3">
      <c r="A22" s="101"/>
      <c r="B22" s="31" t="s">
        <v>61</v>
      </c>
      <c r="C22" s="31" t="s">
        <v>62</v>
      </c>
      <c r="D22" s="32">
        <v>3</v>
      </c>
      <c r="E22" s="32">
        <v>0</v>
      </c>
      <c r="F22" s="32">
        <v>3</v>
      </c>
      <c r="G22" s="32">
        <v>4</v>
      </c>
      <c r="H22" s="26" t="s">
        <v>39</v>
      </c>
      <c r="I22" s="14"/>
      <c r="J22" s="13"/>
      <c r="K22" s="71" t="s">
        <v>149</v>
      </c>
    </row>
    <row r="23" spans="1:11" ht="15.75" thickBot="1" x14ac:dyDescent="0.3">
      <c r="A23" s="101"/>
      <c r="B23" s="31" t="s">
        <v>22</v>
      </c>
      <c r="C23" s="31" t="s">
        <v>63</v>
      </c>
      <c r="D23" s="32">
        <v>3</v>
      </c>
      <c r="E23" s="32">
        <v>0</v>
      </c>
      <c r="F23" s="32">
        <v>3</v>
      </c>
      <c r="G23" s="32">
        <v>3</v>
      </c>
      <c r="H23" s="26" t="s">
        <v>54</v>
      </c>
      <c r="I23" s="71" t="s">
        <v>149</v>
      </c>
      <c r="J23" s="13"/>
      <c r="K23" s="19"/>
    </row>
    <row r="24" spans="1:11" ht="15.75" thickBot="1" x14ac:dyDescent="0.3">
      <c r="A24" s="102"/>
      <c r="B24" s="11" t="s">
        <v>22</v>
      </c>
      <c r="C24" s="11" t="s">
        <v>64</v>
      </c>
      <c r="D24" s="12">
        <v>3</v>
      </c>
      <c r="E24" s="12">
        <v>0</v>
      </c>
      <c r="F24" s="12">
        <v>3</v>
      </c>
      <c r="G24" s="12">
        <v>3</v>
      </c>
      <c r="H24" s="30" t="s">
        <v>54</v>
      </c>
      <c r="I24" s="25"/>
      <c r="J24" s="20"/>
      <c r="K24" s="71" t="s">
        <v>149</v>
      </c>
    </row>
    <row r="25" spans="1:11" ht="15.75" thickBot="1" x14ac:dyDescent="0.3">
      <c r="A25" s="100" t="s">
        <v>24</v>
      </c>
      <c r="B25" s="9" t="s">
        <v>65</v>
      </c>
      <c r="C25" s="9" t="s">
        <v>66</v>
      </c>
      <c r="D25" s="10">
        <v>6</v>
      </c>
      <c r="E25" s="10">
        <v>2</v>
      </c>
      <c r="F25" s="10">
        <v>7</v>
      </c>
      <c r="G25" s="10">
        <v>10</v>
      </c>
      <c r="H25" s="9" t="s">
        <v>39</v>
      </c>
      <c r="I25" s="17"/>
      <c r="J25" s="18"/>
      <c r="K25" s="71" t="s">
        <v>149</v>
      </c>
    </row>
    <row r="26" spans="1:11" ht="15.75" thickBot="1" x14ac:dyDescent="0.3">
      <c r="A26" s="101"/>
      <c r="B26" s="31" t="s">
        <v>67</v>
      </c>
      <c r="C26" s="31" t="s">
        <v>68</v>
      </c>
      <c r="D26" s="32">
        <v>4</v>
      </c>
      <c r="E26" s="32">
        <v>0</v>
      </c>
      <c r="F26" s="32">
        <v>4</v>
      </c>
      <c r="G26" s="32">
        <v>8</v>
      </c>
      <c r="H26" s="31" t="s">
        <v>39</v>
      </c>
      <c r="I26" s="14"/>
      <c r="J26" s="13"/>
      <c r="K26" s="71" t="s">
        <v>149</v>
      </c>
    </row>
    <row r="27" spans="1:11" ht="15.75" thickBot="1" x14ac:dyDescent="0.3">
      <c r="A27" s="101"/>
      <c r="B27" s="31" t="s">
        <v>69</v>
      </c>
      <c r="C27" s="31" t="s">
        <v>70</v>
      </c>
      <c r="D27" s="32">
        <v>2</v>
      </c>
      <c r="E27" s="32">
        <v>0</v>
      </c>
      <c r="F27" s="32">
        <v>2</v>
      </c>
      <c r="G27" s="32">
        <v>3</v>
      </c>
      <c r="H27" s="31" t="s">
        <v>40</v>
      </c>
      <c r="I27" s="71" t="s">
        <v>149</v>
      </c>
      <c r="J27" s="13"/>
      <c r="K27" s="19"/>
    </row>
    <row r="28" spans="1:11" ht="15.75" thickBot="1" x14ac:dyDescent="0.3">
      <c r="A28" s="101"/>
      <c r="B28" s="31" t="s">
        <v>25</v>
      </c>
      <c r="C28" s="31" t="s">
        <v>71</v>
      </c>
      <c r="D28" s="32">
        <v>3</v>
      </c>
      <c r="E28" s="32">
        <v>0</v>
      </c>
      <c r="F28" s="32">
        <v>3</v>
      </c>
      <c r="G28" s="32">
        <v>3</v>
      </c>
      <c r="H28" s="31" t="s">
        <v>54</v>
      </c>
      <c r="I28" s="71" t="s">
        <v>149</v>
      </c>
      <c r="J28" s="13"/>
      <c r="K28" s="19"/>
    </row>
    <row r="29" spans="1:11" ht="15.75" thickBot="1" x14ac:dyDescent="0.3">
      <c r="A29" s="101"/>
      <c r="B29" s="31" t="s">
        <v>25</v>
      </c>
      <c r="C29" s="31" t="s">
        <v>72</v>
      </c>
      <c r="D29" s="32">
        <v>3</v>
      </c>
      <c r="E29" s="32">
        <v>0</v>
      </c>
      <c r="F29" s="32">
        <v>3</v>
      </c>
      <c r="G29" s="32">
        <v>3</v>
      </c>
      <c r="H29" s="31" t="s">
        <v>54</v>
      </c>
      <c r="I29" s="14"/>
      <c r="J29" s="13"/>
      <c r="K29" s="71" t="s">
        <v>149</v>
      </c>
    </row>
    <row r="30" spans="1:11" ht="15.75" thickBot="1" x14ac:dyDescent="0.3">
      <c r="A30" s="102"/>
      <c r="B30" s="11" t="s">
        <v>25</v>
      </c>
      <c r="C30" s="11" t="s">
        <v>73</v>
      </c>
      <c r="D30" s="12">
        <v>3</v>
      </c>
      <c r="E30" s="12">
        <v>0</v>
      </c>
      <c r="F30" s="12">
        <v>3</v>
      </c>
      <c r="G30" s="12">
        <v>3</v>
      </c>
      <c r="H30" s="11" t="s">
        <v>54</v>
      </c>
      <c r="I30" s="25"/>
      <c r="J30" s="20"/>
      <c r="K30" s="71" t="s">
        <v>149</v>
      </c>
    </row>
    <row r="31" spans="1:11" ht="15.75" x14ac:dyDescent="0.25">
      <c r="A31" s="94" t="s">
        <v>8</v>
      </c>
      <c r="B31" s="95"/>
      <c r="C31" s="95"/>
      <c r="D31" s="59">
        <f>SUM(D5:D30)</f>
        <v>91</v>
      </c>
      <c r="E31" s="59">
        <f>SUM(E5:E30)</f>
        <v>6</v>
      </c>
      <c r="F31" s="59">
        <f>SUM(F5:F30)</f>
        <v>94</v>
      </c>
      <c r="G31" s="59">
        <f>SUM(G5:G30)</f>
        <v>120</v>
      </c>
      <c r="H31" s="105"/>
      <c r="I31" s="106"/>
      <c r="J31" s="106"/>
      <c r="K31" s="107"/>
    </row>
    <row r="32" spans="1:11" ht="15.75" x14ac:dyDescent="0.25">
      <c r="A32" s="103" t="s">
        <v>12</v>
      </c>
      <c r="B32" s="104"/>
      <c r="C32" s="104"/>
      <c r="D32" s="104"/>
      <c r="E32" s="104"/>
      <c r="F32" s="104"/>
      <c r="G32" s="15">
        <v>0</v>
      </c>
      <c r="H32" s="108"/>
      <c r="I32" s="109"/>
      <c r="J32" s="109"/>
      <c r="K32" s="110"/>
    </row>
    <row r="33" spans="1:11" ht="15.75" x14ac:dyDescent="0.25">
      <c r="A33" s="96" t="s">
        <v>13</v>
      </c>
      <c r="B33" s="97"/>
      <c r="C33" s="97"/>
      <c r="D33" s="97"/>
      <c r="E33" s="97"/>
      <c r="F33" s="97"/>
      <c r="G33" s="15">
        <v>31</v>
      </c>
      <c r="H33" s="108"/>
      <c r="I33" s="109"/>
      <c r="J33" s="109"/>
      <c r="K33" s="110"/>
    </row>
    <row r="34" spans="1:11" ht="16.5" thickBot="1" x14ac:dyDescent="0.3">
      <c r="A34" s="98" t="s">
        <v>14</v>
      </c>
      <c r="B34" s="99"/>
      <c r="C34" s="99"/>
      <c r="D34" s="99"/>
      <c r="E34" s="99"/>
      <c r="F34" s="99"/>
      <c r="G34" s="60">
        <v>0.25800000000000001</v>
      </c>
      <c r="H34" s="111"/>
      <c r="I34" s="112"/>
      <c r="J34" s="112"/>
      <c r="K34" s="113"/>
    </row>
  </sheetData>
  <mergeCells count="20">
    <mergeCell ref="A1:K1"/>
    <mergeCell ref="A2:K2"/>
    <mergeCell ref="A5:A11"/>
    <mergeCell ref="A12:A18"/>
    <mergeCell ref="A19:A24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H31:K34"/>
    <mergeCell ref="A32:F32"/>
    <mergeCell ref="A33:F33"/>
    <mergeCell ref="A34:F34"/>
    <mergeCell ref="A25:A30"/>
    <mergeCell ref="A31:C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7699-70C7-4B02-A55F-606E40EBC70F}">
  <dimension ref="A1:K45"/>
  <sheetViews>
    <sheetView topLeftCell="A3" workbookViewId="0">
      <selection activeCell="P36" sqref="P36"/>
    </sheetView>
  </sheetViews>
  <sheetFormatPr defaultColWidth="8.7109375" defaultRowHeight="15" x14ac:dyDescent="0.25"/>
  <cols>
    <col min="1" max="1" width="11.28515625" style="33" bestFit="1" customWidth="1"/>
    <col min="2" max="2" width="9.85546875" style="33" bestFit="1" customWidth="1"/>
    <col min="3" max="3" width="34.7109375" style="33" bestFit="1" customWidth="1"/>
    <col min="4" max="8" width="8.7109375" style="33"/>
    <col min="9" max="9" width="11.7109375" style="33" bestFit="1" customWidth="1"/>
    <col min="10" max="11" width="10.7109375" style="33" customWidth="1"/>
    <col min="12" max="16384" width="8.7109375" style="33"/>
  </cols>
  <sheetData>
    <row r="1" spans="1:11" ht="16.5" thickBot="1" x14ac:dyDescent="0.3">
      <c r="A1" s="136" t="s">
        <v>19</v>
      </c>
      <c r="B1" s="137"/>
      <c r="C1" s="137"/>
      <c r="D1" s="137"/>
      <c r="E1" s="137"/>
      <c r="F1" s="137"/>
      <c r="G1" s="137"/>
      <c r="H1" s="137"/>
      <c r="I1" s="137"/>
      <c r="J1" s="2"/>
      <c r="K1" s="3"/>
    </row>
    <row r="2" spans="1:11" ht="15.75" thickBot="1" x14ac:dyDescent="0.3">
      <c r="A2" s="117" t="s">
        <v>148</v>
      </c>
      <c r="B2" s="118"/>
      <c r="C2" s="118"/>
      <c r="D2" s="118"/>
      <c r="E2" s="118"/>
      <c r="F2" s="118"/>
      <c r="G2" s="118"/>
      <c r="H2" s="118"/>
      <c r="I2" s="118"/>
      <c r="J2" s="4"/>
      <c r="K2" s="5"/>
    </row>
    <row r="3" spans="1:11" ht="27.6" customHeight="1" thickBot="1" x14ac:dyDescent="0.3">
      <c r="A3" s="138" t="s">
        <v>0</v>
      </c>
      <c r="B3" s="138" t="s">
        <v>1</v>
      </c>
      <c r="C3" s="138" t="s">
        <v>2</v>
      </c>
      <c r="D3" s="138" t="s">
        <v>3</v>
      </c>
      <c r="E3" s="138" t="s">
        <v>4</v>
      </c>
      <c r="F3" s="138" t="s">
        <v>5</v>
      </c>
      <c r="G3" s="139" t="s">
        <v>6</v>
      </c>
      <c r="H3" s="138" t="s">
        <v>7</v>
      </c>
      <c r="I3" s="140" t="s">
        <v>15</v>
      </c>
      <c r="J3" s="141"/>
      <c r="K3" s="142"/>
    </row>
    <row r="4" spans="1:11" ht="15.75" thickBot="1" x14ac:dyDescent="0.3">
      <c r="A4" s="138"/>
      <c r="B4" s="138"/>
      <c r="C4" s="138"/>
      <c r="D4" s="138"/>
      <c r="E4" s="138"/>
      <c r="F4" s="138"/>
      <c r="G4" s="139"/>
      <c r="H4" s="138"/>
      <c r="I4" s="42" t="s">
        <v>9</v>
      </c>
      <c r="J4" s="43" t="s">
        <v>10</v>
      </c>
      <c r="K4" s="6" t="s">
        <v>11</v>
      </c>
    </row>
    <row r="5" spans="1:11" ht="15.75" thickBot="1" x14ac:dyDescent="0.3">
      <c r="A5" s="100" t="s">
        <v>20</v>
      </c>
      <c r="B5" s="39" t="s">
        <v>74</v>
      </c>
      <c r="C5" s="39" t="s">
        <v>75</v>
      </c>
      <c r="D5" s="48">
        <v>2</v>
      </c>
      <c r="E5" s="48">
        <v>0</v>
      </c>
      <c r="F5" s="48">
        <v>2</v>
      </c>
      <c r="G5" s="48">
        <v>2</v>
      </c>
      <c r="H5" s="48" t="s">
        <v>39</v>
      </c>
      <c r="I5" s="53" t="s">
        <v>149</v>
      </c>
      <c r="J5" s="18"/>
      <c r="K5" s="44"/>
    </row>
    <row r="6" spans="1:11" ht="12.95" customHeight="1" thickBot="1" x14ac:dyDescent="0.3">
      <c r="A6" s="101"/>
      <c r="B6" s="46" t="s">
        <v>76</v>
      </c>
      <c r="C6" s="46" t="s">
        <v>77</v>
      </c>
      <c r="D6" s="45">
        <v>2</v>
      </c>
      <c r="E6" s="45">
        <v>0</v>
      </c>
      <c r="F6" s="45">
        <v>2</v>
      </c>
      <c r="G6" s="45">
        <v>2</v>
      </c>
      <c r="H6" s="45" t="s">
        <v>39</v>
      </c>
      <c r="I6" s="53" t="s">
        <v>149</v>
      </c>
      <c r="J6" s="13"/>
      <c r="K6" s="19"/>
    </row>
    <row r="7" spans="1:11" ht="15" customHeight="1" thickBot="1" x14ac:dyDescent="0.3">
      <c r="A7" s="101"/>
      <c r="B7" s="47" t="s">
        <v>78</v>
      </c>
      <c r="C7" s="46" t="s">
        <v>79</v>
      </c>
      <c r="D7" s="45">
        <v>4</v>
      </c>
      <c r="E7" s="45">
        <v>0</v>
      </c>
      <c r="F7" s="45">
        <v>4</v>
      </c>
      <c r="G7" s="45">
        <v>4</v>
      </c>
      <c r="H7" s="45" t="s">
        <v>39</v>
      </c>
      <c r="I7" s="14"/>
      <c r="J7" s="13"/>
      <c r="K7" s="53" t="s">
        <v>149</v>
      </c>
    </row>
    <row r="8" spans="1:11" ht="15" customHeight="1" thickBot="1" x14ac:dyDescent="0.3">
      <c r="A8" s="101"/>
      <c r="B8" s="46" t="s">
        <v>80</v>
      </c>
      <c r="C8" s="46" t="s">
        <v>81</v>
      </c>
      <c r="D8" s="45">
        <v>2</v>
      </c>
      <c r="E8" s="45">
        <v>2</v>
      </c>
      <c r="F8" s="45">
        <v>3</v>
      </c>
      <c r="G8" s="45">
        <v>3</v>
      </c>
      <c r="H8" s="45" t="s">
        <v>39</v>
      </c>
      <c r="I8" s="14"/>
      <c r="J8" s="13"/>
      <c r="K8" s="53" t="s">
        <v>149</v>
      </c>
    </row>
    <row r="9" spans="1:11" ht="15" customHeight="1" thickBot="1" x14ac:dyDescent="0.3">
      <c r="A9" s="101"/>
      <c r="B9" s="46" t="s">
        <v>82</v>
      </c>
      <c r="C9" s="46" t="s">
        <v>83</v>
      </c>
      <c r="D9" s="45">
        <v>2</v>
      </c>
      <c r="E9" s="45">
        <v>0</v>
      </c>
      <c r="F9" s="45">
        <v>2</v>
      </c>
      <c r="G9" s="45">
        <v>2</v>
      </c>
      <c r="H9" s="45" t="s">
        <v>39</v>
      </c>
      <c r="I9" s="14"/>
      <c r="J9" s="13"/>
      <c r="K9" s="53" t="s">
        <v>149</v>
      </c>
    </row>
    <row r="10" spans="1:11" ht="15" customHeight="1" thickBot="1" x14ac:dyDescent="0.3">
      <c r="A10" s="101"/>
      <c r="B10" s="46" t="s">
        <v>84</v>
      </c>
      <c r="C10" s="46" t="s">
        <v>85</v>
      </c>
      <c r="D10" s="45">
        <v>2</v>
      </c>
      <c r="E10" s="45">
        <v>2</v>
      </c>
      <c r="F10" s="45">
        <v>3</v>
      </c>
      <c r="G10" s="45">
        <v>4</v>
      </c>
      <c r="H10" s="45" t="s">
        <v>39</v>
      </c>
      <c r="I10" s="14"/>
      <c r="J10" s="13"/>
      <c r="K10" s="53" t="s">
        <v>149</v>
      </c>
    </row>
    <row r="11" spans="1:11" ht="15" customHeight="1" thickBot="1" x14ac:dyDescent="0.3">
      <c r="A11" s="101"/>
      <c r="B11" s="46" t="s">
        <v>86</v>
      </c>
      <c r="C11" s="46" t="s">
        <v>87</v>
      </c>
      <c r="D11" s="45">
        <v>3</v>
      </c>
      <c r="E11" s="45">
        <v>0</v>
      </c>
      <c r="F11" s="45">
        <v>3</v>
      </c>
      <c r="G11" s="45">
        <v>3</v>
      </c>
      <c r="H11" s="45" t="s">
        <v>39</v>
      </c>
      <c r="I11" s="14"/>
      <c r="J11" s="13"/>
      <c r="K11" s="53" t="s">
        <v>149</v>
      </c>
    </row>
    <row r="12" spans="1:11" ht="15" customHeight="1" thickBot="1" x14ac:dyDescent="0.3">
      <c r="A12" s="101"/>
      <c r="B12" s="46" t="s">
        <v>88</v>
      </c>
      <c r="C12" s="46" t="s">
        <v>89</v>
      </c>
      <c r="D12" s="45">
        <v>2</v>
      </c>
      <c r="E12" s="45">
        <v>0</v>
      </c>
      <c r="F12" s="45">
        <v>2</v>
      </c>
      <c r="G12" s="45">
        <v>2</v>
      </c>
      <c r="H12" s="45" t="s">
        <v>39</v>
      </c>
      <c r="I12" s="14"/>
      <c r="J12" s="13"/>
      <c r="K12" s="53" t="s">
        <v>149</v>
      </c>
    </row>
    <row r="13" spans="1:11" ht="15" customHeight="1" thickBot="1" x14ac:dyDescent="0.3">
      <c r="A13" s="101"/>
      <c r="B13" s="46" t="s">
        <v>90</v>
      </c>
      <c r="C13" s="46" t="s">
        <v>91</v>
      </c>
      <c r="D13" s="45">
        <v>2</v>
      </c>
      <c r="E13" s="45">
        <v>0</v>
      </c>
      <c r="F13" s="45">
        <v>2</v>
      </c>
      <c r="G13" s="45">
        <v>2</v>
      </c>
      <c r="H13" s="45" t="s">
        <v>39</v>
      </c>
      <c r="I13" s="14"/>
      <c r="J13" s="13"/>
      <c r="K13" s="53" t="s">
        <v>149</v>
      </c>
    </row>
    <row r="14" spans="1:11" ht="15" customHeight="1" thickBot="1" x14ac:dyDescent="0.3">
      <c r="A14" s="101"/>
      <c r="B14" s="46" t="s">
        <v>92</v>
      </c>
      <c r="C14" s="46" t="s">
        <v>93</v>
      </c>
      <c r="D14" s="45">
        <v>1</v>
      </c>
      <c r="E14" s="45">
        <v>0</v>
      </c>
      <c r="F14" s="45">
        <v>1</v>
      </c>
      <c r="G14" s="45">
        <v>2</v>
      </c>
      <c r="H14" s="45" t="s">
        <v>39</v>
      </c>
      <c r="I14" s="14"/>
      <c r="J14" s="13"/>
      <c r="K14" s="53" t="s">
        <v>149</v>
      </c>
    </row>
    <row r="15" spans="1:11" ht="15" customHeight="1" thickBot="1" x14ac:dyDescent="0.3">
      <c r="A15" s="101"/>
      <c r="B15" s="46" t="s">
        <v>94</v>
      </c>
      <c r="C15" s="46" t="s">
        <v>95</v>
      </c>
      <c r="D15" s="45">
        <v>2</v>
      </c>
      <c r="E15" s="45">
        <v>0</v>
      </c>
      <c r="F15" s="45">
        <v>2</v>
      </c>
      <c r="G15" s="45">
        <v>2</v>
      </c>
      <c r="H15" s="45" t="s">
        <v>54</v>
      </c>
      <c r="I15" s="14"/>
      <c r="J15" s="13"/>
      <c r="K15" s="53" t="s">
        <v>149</v>
      </c>
    </row>
    <row r="16" spans="1:11" ht="15" customHeight="1" thickBot="1" x14ac:dyDescent="0.3">
      <c r="A16" s="120"/>
      <c r="B16" s="50" t="s">
        <v>96</v>
      </c>
      <c r="C16" s="50" t="s">
        <v>97</v>
      </c>
      <c r="D16" s="51">
        <v>2</v>
      </c>
      <c r="E16" s="51">
        <v>0</v>
      </c>
      <c r="F16" s="51">
        <v>2</v>
      </c>
      <c r="G16" s="51">
        <v>2</v>
      </c>
      <c r="H16" s="51" t="s">
        <v>54</v>
      </c>
      <c r="I16" s="52"/>
      <c r="J16" s="37"/>
      <c r="K16" s="53" t="s">
        <v>149</v>
      </c>
    </row>
    <row r="17" spans="1:11" ht="15.75" thickBot="1" x14ac:dyDescent="0.3">
      <c r="A17" s="143" t="s">
        <v>21</v>
      </c>
      <c r="B17" s="39" t="s">
        <v>98</v>
      </c>
      <c r="C17" s="39" t="s">
        <v>99</v>
      </c>
      <c r="D17" s="48">
        <v>2</v>
      </c>
      <c r="E17" s="48">
        <v>0</v>
      </c>
      <c r="F17" s="48">
        <v>2</v>
      </c>
      <c r="G17" s="48">
        <v>2</v>
      </c>
      <c r="H17" s="48" t="s">
        <v>39</v>
      </c>
      <c r="I17" s="17"/>
      <c r="J17" s="18"/>
      <c r="K17" s="53" t="s">
        <v>149</v>
      </c>
    </row>
    <row r="18" spans="1:11" ht="15" customHeight="1" thickBot="1" x14ac:dyDescent="0.3">
      <c r="A18" s="144"/>
      <c r="B18" s="46" t="s">
        <v>100</v>
      </c>
      <c r="C18" s="46" t="s">
        <v>101</v>
      </c>
      <c r="D18" s="45">
        <v>2</v>
      </c>
      <c r="E18" s="45">
        <v>0</v>
      </c>
      <c r="F18" s="45">
        <v>2</v>
      </c>
      <c r="G18" s="45">
        <v>2</v>
      </c>
      <c r="H18" s="45" t="s">
        <v>39</v>
      </c>
      <c r="I18" s="14"/>
      <c r="J18" s="13"/>
      <c r="K18" s="53" t="s">
        <v>149</v>
      </c>
    </row>
    <row r="19" spans="1:11" ht="15" customHeight="1" thickBot="1" x14ac:dyDescent="0.3">
      <c r="A19" s="144"/>
      <c r="B19" s="46" t="s">
        <v>102</v>
      </c>
      <c r="C19" s="46" t="s">
        <v>103</v>
      </c>
      <c r="D19" s="45">
        <v>2</v>
      </c>
      <c r="E19" s="45">
        <v>0</v>
      </c>
      <c r="F19" s="45">
        <v>2</v>
      </c>
      <c r="G19" s="45">
        <v>2</v>
      </c>
      <c r="H19" s="45" t="s">
        <v>39</v>
      </c>
      <c r="I19" s="14"/>
      <c r="J19" s="13"/>
      <c r="K19" s="53" t="s">
        <v>149</v>
      </c>
    </row>
    <row r="20" spans="1:11" ht="15" customHeight="1" thickBot="1" x14ac:dyDescent="0.3">
      <c r="A20" s="144"/>
      <c r="B20" s="46" t="s">
        <v>104</v>
      </c>
      <c r="C20" s="46" t="s">
        <v>105</v>
      </c>
      <c r="D20" s="45">
        <v>3</v>
      </c>
      <c r="E20" s="45">
        <v>0</v>
      </c>
      <c r="F20" s="45">
        <v>4</v>
      </c>
      <c r="G20" s="45">
        <v>3</v>
      </c>
      <c r="H20" s="45" t="s">
        <v>39</v>
      </c>
      <c r="I20" s="14"/>
      <c r="J20" s="13"/>
      <c r="K20" s="53" t="s">
        <v>149</v>
      </c>
    </row>
    <row r="21" spans="1:11" ht="15" customHeight="1" thickBot="1" x14ac:dyDescent="0.3">
      <c r="A21" s="144"/>
      <c r="B21" s="46" t="s">
        <v>106</v>
      </c>
      <c r="C21" s="46" t="s">
        <v>107</v>
      </c>
      <c r="D21" s="45">
        <v>2</v>
      </c>
      <c r="E21" s="45">
        <v>5</v>
      </c>
      <c r="F21" s="45">
        <v>4</v>
      </c>
      <c r="G21" s="45">
        <v>5</v>
      </c>
      <c r="H21" s="45" t="s">
        <v>39</v>
      </c>
      <c r="I21" s="14"/>
      <c r="J21" s="13"/>
      <c r="K21" s="53" t="s">
        <v>149</v>
      </c>
    </row>
    <row r="22" spans="1:11" ht="15" customHeight="1" thickBot="1" x14ac:dyDescent="0.3">
      <c r="A22" s="144"/>
      <c r="B22" s="46" t="s">
        <v>108</v>
      </c>
      <c r="C22" s="46" t="s">
        <v>109</v>
      </c>
      <c r="D22" s="45">
        <v>2</v>
      </c>
      <c r="E22" s="45">
        <v>0</v>
      </c>
      <c r="F22" s="45">
        <v>2</v>
      </c>
      <c r="G22" s="45">
        <v>2</v>
      </c>
      <c r="H22" s="45" t="s">
        <v>39</v>
      </c>
      <c r="I22" s="14"/>
      <c r="J22" s="13"/>
      <c r="K22" s="53" t="s">
        <v>149</v>
      </c>
    </row>
    <row r="23" spans="1:11" ht="15" customHeight="1" thickBot="1" x14ac:dyDescent="0.3">
      <c r="A23" s="144"/>
      <c r="B23" s="46" t="s">
        <v>110</v>
      </c>
      <c r="C23" s="46" t="s">
        <v>111</v>
      </c>
      <c r="D23" s="45">
        <v>2</v>
      </c>
      <c r="E23" s="45">
        <v>5</v>
      </c>
      <c r="F23" s="45">
        <v>4</v>
      </c>
      <c r="G23" s="45">
        <v>6</v>
      </c>
      <c r="H23" s="45" t="s">
        <v>39</v>
      </c>
      <c r="I23" s="14"/>
      <c r="J23" s="13"/>
      <c r="K23" s="53" t="s">
        <v>149</v>
      </c>
    </row>
    <row r="24" spans="1:11" ht="15" customHeight="1" thickBot="1" x14ac:dyDescent="0.3">
      <c r="A24" s="144"/>
      <c r="B24" s="46" t="s">
        <v>112</v>
      </c>
      <c r="C24" s="46" t="s">
        <v>113</v>
      </c>
      <c r="D24" s="45">
        <v>3</v>
      </c>
      <c r="E24" s="45">
        <v>0</v>
      </c>
      <c r="F24" s="45">
        <v>3</v>
      </c>
      <c r="G24" s="45">
        <v>2</v>
      </c>
      <c r="H24" s="45" t="s">
        <v>39</v>
      </c>
      <c r="I24" s="14"/>
      <c r="J24" s="13"/>
      <c r="K24" s="53" t="s">
        <v>149</v>
      </c>
    </row>
    <row r="25" spans="1:11" ht="15" customHeight="1" thickBot="1" x14ac:dyDescent="0.3">
      <c r="A25" s="144"/>
      <c r="B25" s="46" t="s">
        <v>114</v>
      </c>
      <c r="C25" s="46" t="s">
        <v>115</v>
      </c>
      <c r="D25" s="45">
        <v>2</v>
      </c>
      <c r="E25" s="45">
        <v>0</v>
      </c>
      <c r="F25" s="45">
        <v>2</v>
      </c>
      <c r="G25" s="45">
        <v>2</v>
      </c>
      <c r="H25" s="45" t="s">
        <v>39</v>
      </c>
      <c r="I25" s="14"/>
      <c r="J25" s="13"/>
      <c r="K25" s="53" t="s">
        <v>149</v>
      </c>
    </row>
    <row r="26" spans="1:11" ht="15" customHeight="1" thickBot="1" x14ac:dyDescent="0.3">
      <c r="A26" s="144"/>
      <c r="B26" s="46" t="s">
        <v>116</v>
      </c>
      <c r="C26" s="46" t="s">
        <v>117</v>
      </c>
      <c r="D26" s="45">
        <v>2</v>
      </c>
      <c r="E26" s="45">
        <v>0</v>
      </c>
      <c r="F26" s="45">
        <v>2</v>
      </c>
      <c r="G26" s="45">
        <v>2</v>
      </c>
      <c r="H26" s="45" t="s">
        <v>54</v>
      </c>
      <c r="I26" s="53" t="s">
        <v>149</v>
      </c>
      <c r="J26" s="13"/>
      <c r="K26" s="19"/>
    </row>
    <row r="27" spans="1:11" ht="15" customHeight="1" thickBot="1" x14ac:dyDescent="0.3">
      <c r="A27" s="145"/>
      <c r="B27" s="41" t="s">
        <v>118</v>
      </c>
      <c r="C27" s="41" t="s">
        <v>119</v>
      </c>
      <c r="D27" s="49">
        <v>2</v>
      </c>
      <c r="E27" s="49">
        <v>0</v>
      </c>
      <c r="F27" s="49">
        <v>2</v>
      </c>
      <c r="G27" s="49">
        <v>2</v>
      </c>
      <c r="H27" s="49" t="s">
        <v>54</v>
      </c>
      <c r="I27" s="25"/>
      <c r="J27" s="20"/>
      <c r="K27" s="53" t="s">
        <v>149</v>
      </c>
    </row>
    <row r="28" spans="1:11" ht="15" customHeight="1" thickBot="1" x14ac:dyDescent="0.3">
      <c r="A28" s="143" t="s">
        <v>23</v>
      </c>
      <c r="B28" s="39" t="s">
        <v>120</v>
      </c>
      <c r="C28" s="39" t="s">
        <v>121</v>
      </c>
      <c r="D28" s="48">
        <v>3</v>
      </c>
      <c r="E28" s="48">
        <v>0</v>
      </c>
      <c r="F28" s="48">
        <v>3</v>
      </c>
      <c r="G28" s="48">
        <v>3</v>
      </c>
      <c r="H28" s="48" t="s">
        <v>39</v>
      </c>
      <c r="I28" s="17"/>
      <c r="J28" s="18"/>
      <c r="K28" s="53" t="s">
        <v>149</v>
      </c>
    </row>
    <row r="29" spans="1:11" ht="15" customHeight="1" thickBot="1" x14ac:dyDescent="0.3">
      <c r="A29" s="144"/>
      <c r="B29" s="46" t="s">
        <v>122</v>
      </c>
      <c r="C29" s="46" t="s">
        <v>123</v>
      </c>
      <c r="D29" s="45">
        <v>3</v>
      </c>
      <c r="E29" s="45">
        <v>0</v>
      </c>
      <c r="F29" s="45">
        <v>3</v>
      </c>
      <c r="G29" s="45">
        <v>3</v>
      </c>
      <c r="H29" s="45" t="s">
        <v>39</v>
      </c>
      <c r="I29" s="14"/>
      <c r="J29" s="13"/>
      <c r="K29" s="53" t="s">
        <v>149</v>
      </c>
    </row>
    <row r="30" spans="1:11" ht="15" customHeight="1" thickBot="1" x14ac:dyDescent="0.3">
      <c r="A30" s="144"/>
      <c r="B30" s="46" t="s">
        <v>124</v>
      </c>
      <c r="C30" s="46" t="s">
        <v>125</v>
      </c>
      <c r="D30" s="45">
        <v>2</v>
      </c>
      <c r="E30" s="45">
        <v>5</v>
      </c>
      <c r="F30" s="45">
        <v>4</v>
      </c>
      <c r="G30" s="45">
        <v>6</v>
      </c>
      <c r="H30" s="45" t="s">
        <v>39</v>
      </c>
      <c r="I30" s="14"/>
      <c r="J30" s="13"/>
      <c r="K30" s="53" t="s">
        <v>149</v>
      </c>
    </row>
    <row r="31" spans="1:11" ht="15" customHeight="1" thickBot="1" x14ac:dyDescent="0.3">
      <c r="A31" s="144"/>
      <c r="B31" s="46" t="s">
        <v>126</v>
      </c>
      <c r="C31" s="46" t="s">
        <v>127</v>
      </c>
      <c r="D31" s="45">
        <v>2</v>
      </c>
      <c r="E31" s="45">
        <v>0</v>
      </c>
      <c r="F31" s="57">
        <v>3</v>
      </c>
      <c r="G31" s="45">
        <v>3</v>
      </c>
      <c r="H31" s="45" t="s">
        <v>39</v>
      </c>
      <c r="I31" s="14"/>
      <c r="J31" s="13"/>
      <c r="K31" s="53" t="s">
        <v>149</v>
      </c>
    </row>
    <row r="32" spans="1:11" ht="15" customHeight="1" thickBot="1" x14ac:dyDescent="0.3">
      <c r="A32" s="144"/>
      <c r="B32" s="40" t="s">
        <v>128</v>
      </c>
      <c r="C32" s="46" t="s">
        <v>129</v>
      </c>
      <c r="D32" s="45">
        <v>2</v>
      </c>
      <c r="E32" s="45">
        <v>0</v>
      </c>
      <c r="F32" s="45">
        <v>2</v>
      </c>
      <c r="G32" s="45">
        <v>2</v>
      </c>
      <c r="H32" s="45" t="s">
        <v>39</v>
      </c>
      <c r="I32" s="14"/>
      <c r="J32" s="13"/>
      <c r="K32" s="53" t="s">
        <v>149</v>
      </c>
    </row>
    <row r="33" spans="1:11" ht="15" customHeight="1" thickBot="1" x14ac:dyDescent="0.3">
      <c r="A33" s="144"/>
      <c r="B33" s="46" t="s">
        <v>130</v>
      </c>
      <c r="C33" s="46" t="s">
        <v>131</v>
      </c>
      <c r="D33" s="45">
        <v>2</v>
      </c>
      <c r="E33" s="45">
        <v>5</v>
      </c>
      <c r="F33" s="45">
        <v>4</v>
      </c>
      <c r="G33" s="45">
        <v>6</v>
      </c>
      <c r="H33" s="45" t="s">
        <v>39</v>
      </c>
      <c r="I33" s="14"/>
      <c r="J33" s="13"/>
      <c r="K33" s="53" t="s">
        <v>149</v>
      </c>
    </row>
    <row r="34" spans="1:11" ht="15" customHeight="1" thickBot="1" x14ac:dyDescent="0.3">
      <c r="A34" s="144"/>
      <c r="B34" s="46" t="s">
        <v>132</v>
      </c>
      <c r="C34" s="46" t="s">
        <v>133</v>
      </c>
      <c r="D34" s="45">
        <v>2</v>
      </c>
      <c r="E34" s="45">
        <v>0</v>
      </c>
      <c r="F34" s="45">
        <v>2</v>
      </c>
      <c r="G34" s="45">
        <v>2</v>
      </c>
      <c r="H34" s="45" t="s">
        <v>39</v>
      </c>
      <c r="I34" s="14"/>
      <c r="J34" s="13"/>
      <c r="K34" s="53" t="s">
        <v>149</v>
      </c>
    </row>
    <row r="35" spans="1:11" ht="15" customHeight="1" thickBot="1" x14ac:dyDescent="0.3">
      <c r="A35" s="144"/>
      <c r="B35" s="46" t="s">
        <v>134</v>
      </c>
      <c r="C35" s="46" t="s">
        <v>135</v>
      </c>
      <c r="D35" s="45">
        <v>3</v>
      </c>
      <c r="E35" s="45">
        <v>0</v>
      </c>
      <c r="F35" s="45">
        <v>3</v>
      </c>
      <c r="G35" s="45">
        <v>3</v>
      </c>
      <c r="H35" s="45" t="s">
        <v>54</v>
      </c>
      <c r="I35" s="53" t="s">
        <v>149</v>
      </c>
      <c r="J35" s="13"/>
      <c r="K35" s="19"/>
    </row>
    <row r="36" spans="1:11" ht="15" customHeight="1" thickBot="1" x14ac:dyDescent="0.3">
      <c r="A36" s="145"/>
      <c r="B36" s="41" t="s">
        <v>136</v>
      </c>
      <c r="C36" s="41" t="s">
        <v>137</v>
      </c>
      <c r="D36" s="49">
        <v>2</v>
      </c>
      <c r="E36" s="49">
        <v>0</v>
      </c>
      <c r="F36" s="49">
        <v>2</v>
      </c>
      <c r="G36" s="49">
        <v>2</v>
      </c>
      <c r="H36" s="49" t="s">
        <v>54</v>
      </c>
      <c r="I36" s="25"/>
      <c r="J36" s="20"/>
      <c r="K36" s="53" t="s">
        <v>149</v>
      </c>
    </row>
    <row r="37" spans="1:11" ht="15" customHeight="1" x14ac:dyDescent="0.25">
      <c r="A37" s="143" t="s">
        <v>24</v>
      </c>
      <c r="B37" s="39" t="s">
        <v>138</v>
      </c>
      <c r="C37" s="39" t="s">
        <v>139</v>
      </c>
      <c r="D37" s="48">
        <v>0</v>
      </c>
      <c r="E37" s="48">
        <v>8</v>
      </c>
      <c r="F37" s="48">
        <v>3</v>
      </c>
      <c r="G37" s="48">
        <v>6</v>
      </c>
      <c r="H37" s="48" t="s">
        <v>39</v>
      </c>
      <c r="I37" s="17"/>
      <c r="J37" s="18"/>
      <c r="K37" s="44"/>
    </row>
    <row r="38" spans="1:11" x14ac:dyDescent="0.25">
      <c r="A38" s="144"/>
      <c r="B38" s="46" t="s">
        <v>140</v>
      </c>
      <c r="C38" s="46" t="s">
        <v>141</v>
      </c>
      <c r="D38" s="45">
        <v>0</v>
      </c>
      <c r="E38" s="45">
        <v>8</v>
      </c>
      <c r="F38" s="45">
        <v>3</v>
      </c>
      <c r="G38" s="45">
        <v>6</v>
      </c>
      <c r="H38" s="45" t="s">
        <v>39</v>
      </c>
      <c r="I38" s="14"/>
      <c r="J38" s="13"/>
      <c r="K38" s="19"/>
    </row>
    <row r="39" spans="1:11" x14ac:dyDescent="0.25">
      <c r="A39" s="144"/>
      <c r="B39" s="46" t="s">
        <v>142</v>
      </c>
      <c r="C39" s="47" t="s">
        <v>143</v>
      </c>
      <c r="D39" s="45">
        <v>0</v>
      </c>
      <c r="E39" s="45">
        <v>8</v>
      </c>
      <c r="F39" s="45">
        <v>3</v>
      </c>
      <c r="G39" s="45">
        <v>6</v>
      </c>
      <c r="H39" s="45" t="s">
        <v>39</v>
      </c>
      <c r="I39" s="14"/>
      <c r="J39" s="13"/>
      <c r="K39" s="19"/>
    </row>
    <row r="40" spans="1:11" x14ac:dyDescent="0.25">
      <c r="A40" s="144"/>
      <c r="B40" s="47" t="s">
        <v>144</v>
      </c>
      <c r="C40" s="46" t="s">
        <v>145</v>
      </c>
      <c r="D40" s="45">
        <v>0</v>
      </c>
      <c r="E40" s="45">
        <v>8</v>
      </c>
      <c r="F40" s="45">
        <v>3</v>
      </c>
      <c r="G40" s="45">
        <v>6</v>
      </c>
      <c r="H40" s="45" t="s">
        <v>39</v>
      </c>
      <c r="I40" s="14"/>
      <c r="J40" s="13"/>
      <c r="K40" s="19"/>
    </row>
    <row r="41" spans="1:11" ht="15.75" thickBot="1" x14ac:dyDescent="0.3">
      <c r="A41" s="145"/>
      <c r="B41" s="58" t="s">
        <v>146</v>
      </c>
      <c r="C41" s="58" t="s">
        <v>147</v>
      </c>
      <c r="D41" s="49">
        <v>0</v>
      </c>
      <c r="E41" s="49">
        <v>8</v>
      </c>
      <c r="F41" s="49">
        <v>3</v>
      </c>
      <c r="G41" s="49">
        <v>6</v>
      </c>
      <c r="H41" s="49" t="s">
        <v>39</v>
      </c>
      <c r="I41" s="25"/>
      <c r="J41" s="20"/>
      <c r="K41" s="21"/>
    </row>
    <row r="42" spans="1:11" ht="16.5" thickBot="1" x14ac:dyDescent="0.3">
      <c r="A42" s="146" t="s">
        <v>8</v>
      </c>
      <c r="B42" s="147"/>
      <c r="C42" s="148"/>
      <c r="D42" s="54">
        <f>SUM(D5:D41)</f>
        <v>71</v>
      </c>
      <c r="E42" s="54">
        <f>SUM(E5:E41)</f>
        <v>64</v>
      </c>
      <c r="F42" s="55">
        <f>SUM(F5:F41)</f>
        <v>98</v>
      </c>
      <c r="G42" s="56">
        <f>SUM(G5:G41)</f>
        <v>120</v>
      </c>
      <c r="H42" s="109"/>
      <c r="I42" s="109"/>
      <c r="K42" s="34"/>
    </row>
    <row r="43" spans="1:11" ht="16.5" thickBot="1" x14ac:dyDescent="0.3">
      <c r="A43" s="127" t="s">
        <v>12</v>
      </c>
      <c r="B43" s="128"/>
      <c r="C43" s="128"/>
      <c r="D43" s="128"/>
      <c r="E43" s="128"/>
      <c r="F43" s="129"/>
      <c r="G43" s="7">
        <v>0</v>
      </c>
      <c r="H43" s="109"/>
      <c r="I43" s="109"/>
      <c r="K43" s="34"/>
    </row>
    <row r="44" spans="1:11" ht="16.5" thickBot="1" x14ac:dyDescent="0.3">
      <c r="A44" s="130" t="s">
        <v>13</v>
      </c>
      <c r="B44" s="131"/>
      <c r="C44" s="131"/>
      <c r="D44" s="131"/>
      <c r="E44" s="131"/>
      <c r="F44" s="132"/>
      <c r="G44" s="1">
        <v>9</v>
      </c>
      <c r="H44" s="125"/>
      <c r="I44" s="109"/>
      <c r="K44" s="34"/>
    </row>
    <row r="45" spans="1:11" ht="16.5" thickBot="1" x14ac:dyDescent="0.3">
      <c r="A45" s="133" t="s">
        <v>14</v>
      </c>
      <c r="B45" s="134"/>
      <c r="C45" s="134"/>
      <c r="D45" s="134"/>
      <c r="E45" s="134"/>
      <c r="F45" s="135"/>
      <c r="G45" s="8">
        <v>7.4999999999999997E-2</v>
      </c>
      <c r="H45" s="126"/>
      <c r="I45" s="112"/>
      <c r="J45" s="35"/>
      <c r="K45" s="36"/>
    </row>
  </sheetData>
  <mergeCells count="20">
    <mergeCell ref="A17:A27"/>
    <mergeCell ref="A28:A36"/>
    <mergeCell ref="A37:A41"/>
    <mergeCell ref="A42:C42"/>
    <mergeCell ref="H42:I45"/>
    <mergeCell ref="A43:F43"/>
    <mergeCell ref="A44:F44"/>
    <mergeCell ref="A45:F45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5:A16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MİMARLIK</vt:lpstr>
      <vt:lpstr>İÇ MİMARLIK</vt:lpstr>
      <vt:lpstr>GASTRONOMİ VE MUTFAK SANATLARI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TUĞÇE BÜYÜKDAĞ</cp:lastModifiedBy>
  <dcterms:created xsi:type="dcterms:W3CDTF">2023-04-14T07:16:42Z</dcterms:created>
  <dcterms:modified xsi:type="dcterms:W3CDTF">2025-10-09T05:52:31Z</dcterms:modified>
</cp:coreProperties>
</file>