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2024-2025 Güz dönemi ders işlenişleri\"/>
    </mc:Choice>
  </mc:AlternateContent>
  <bookViews>
    <workbookView xWindow="0" yWindow="0" windowWidth="28800" windowHeight="11490" activeTab="5"/>
  </bookViews>
  <sheets>
    <sheet name="ADALET" sheetId="1" r:id="rId1"/>
    <sheet name="AŞÇILIK" sheetId="2" r:id="rId2"/>
    <sheet name="BİLGİSAYAR TEKNOLOJİLERİ" sheetId="3" r:id="rId3"/>
    <sheet name="GRAFİK TASARIM" sheetId="4" r:id="rId4"/>
    <sheet name="İNŞAAT TEKNOLOJİSİ" sheetId="5" r:id="rId5"/>
    <sheet name="MEKATRONİK" sheetId="6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6" l="1"/>
  <c r="G28" i="6"/>
  <c r="G31" i="5"/>
  <c r="G30" i="5"/>
  <c r="G27" i="4"/>
  <c r="G26" i="4"/>
  <c r="G32" i="3"/>
  <c r="G31" i="3"/>
  <c r="G29" i="2"/>
  <c r="G28" i="2"/>
  <c r="G28" i="1"/>
  <c r="G29" i="1" s="1"/>
  <c r="G26" i="6"/>
  <c r="F26" i="6"/>
  <c r="E26" i="6"/>
  <c r="D26" i="6"/>
  <c r="G28" i="5"/>
  <c r="F28" i="5"/>
  <c r="E28" i="5"/>
  <c r="D28" i="5"/>
  <c r="G24" i="4"/>
  <c r="F24" i="4"/>
  <c r="E24" i="4"/>
  <c r="D24" i="4"/>
  <c r="G29" i="3"/>
  <c r="F29" i="3"/>
  <c r="E29" i="3"/>
  <c r="D29" i="3"/>
  <c r="G26" i="2"/>
  <c r="F26" i="2"/>
  <c r="E26" i="2"/>
  <c r="D26" i="2"/>
  <c r="G26" i="1"/>
  <c r="F26" i="1"/>
  <c r="E26" i="1"/>
  <c r="D26" i="1"/>
</calcChain>
</file>

<file path=xl/sharedStrings.xml><?xml version="1.0" encoding="utf-8"?>
<sst xmlns="http://schemas.openxmlformats.org/spreadsheetml/2006/main" count="653" uniqueCount="210">
  <si>
    <t>Dersin Dönemi</t>
  </si>
  <si>
    <t>Dersin Kodu</t>
  </si>
  <si>
    <t>Dersin Adı</t>
  </si>
  <si>
    <t>T</t>
  </si>
  <si>
    <t>U</t>
  </si>
  <si>
    <t>K</t>
  </si>
  <si>
    <t>AKTS</t>
  </si>
  <si>
    <t>Z/S</t>
  </si>
  <si>
    <t>Uzaktan Eğitim Derslerinin Toplamı</t>
  </si>
  <si>
    <t>Bölüm Derslerinin Toplamı</t>
  </si>
  <si>
    <t>Uzaktan Eğitim Derslerinin Bölüm Derslerine Oranı - %</t>
  </si>
  <si>
    <t>FAKÜLTE/YÜKSEKOKUL İSMİ</t>
  </si>
  <si>
    <t xml:space="preserve"> Bölüm İsmi </t>
  </si>
  <si>
    <t>Dersin Öğrenim Şekli (UZAKTAN/HİBRİT/YÜZYÜZE)</t>
  </si>
  <si>
    <t>Hibrit Derslerin Toplamı</t>
  </si>
  <si>
    <t>UZAKTAN</t>
  </si>
  <si>
    <t>HİBRİT</t>
  </si>
  <si>
    <t>YÜZYÜZE</t>
  </si>
  <si>
    <t>GÜZ</t>
  </si>
  <si>
    <t>ADL231</t>
  </si>
  <si>
    <t>İNSAN KAYNAKLARI YÖNETİMİ</t>
  </si>
  <si>
    <t>ADL267</t>
  </si>
  <si>
    <t>MUHASEBE</t>
  </si>
  <si>
    <t>ING101</t>
  </si>
  <si>
    <t>İNGİLİZCE I</t>
  </si>
  <si>
    <t>ATA101</t>
  </si>
  <si>
    <t>ATATÜRK İLKELERİ VE İNKILAP TARİHİ I</t>
  </si>
  <si>
    <t>TD101</t>
  </si>
  <si>
    <t>TÜRK DİLİ VE EDEBİYATI I</t>
  </si>
  <si>
    <t>ADL253</t>
  </si>
  <si>
    <t>İDARE HUKUKU VE YARGISI</t>
  </si>
  <si>
    <t>ADL257</t>
  </si>
  <si>
    <t>VERGİ HUKUKU</t>
  </si>
  <si>
    <t>S</t>
  </si>
  <si>
    <t>Z</t>
  </si>
  <si>
    <t>Güz</t>
  </si>
  <si>
    <t xml:space="preserve">AŞÇ101 </t>
  </si>
  <si>
    <t>BESLENME İLKELERİ (70791004)</t>
  </si>
  <si>
    <t>TÜRK DİLİ I (70791002)</t>
  </si>
  <si>
    <t>ATATÜRK İLKELERİ VE İNKILAP TARİHİ I (70791001)</t>
  </si>
  <si>
    <t>İNGİLİZCE I (70791009)</t>
  </si>
  <si>
    <t>AŞÇ235</t>
  </si>
  <si>
    <t>GENEL TURİZM (70793022)</t>
  </si>
  <si>
    <t>AŞÇ117</t>
  </si>
  <si>
    <t>BİLGİSAYAR</t>
  </si>
  <si>
    <t>TÜRK DİLİ I</t>
  </si>
  <si>
    <t>KRY101</t>
  </si>
  <si>
    <t>KARİYER PLANLAMA</t>
  </si>
  <si>
    <t>GRF285</t>
  </si>
  <si>
    <t>HAREKETLİ GRAFİK TASARIM</t>
  </si>
  <si>
    <t>Atatürk İlkeleri ve İnkilap Tarihi-I</t>
  </si>
  <si>
    <t>Türk Dili-I</t>
  </si>
  <si>
    <t>İngilizce-I</t>
  </si>
  <si>
    <t>ITP257</t>
  </si>
  <si>
    <t>Yapı Yönetimi ve Tekniği</t>
  </si>
  <si>
    <t>ITP263</t>
  </si>
  <si>
    <t>İş Sağlığı ve Güvenliği</t>
  </si>
  <si>
    <t>ATATÜRK İLKELERİ VE İNKİLAP TARİHİ I</t>
  </si>
  <si>
    <t>ADL127</t>
  </si>
  <si>
    <t>HUKUK DİLİ VE ADLİ YAZIŞMALAR (70701016)</t>
  </si>
  <si>
    <t>ADL125</t>
  </si>
  <si>
    <t>BİLGİSAYAR VE KLAVYE KULLANIMI I (70701015)</t>
  </si>
  <si>
    <t>ADL123</t>
  </si>
  <si>
    <t>ADALET MESLEK ETİĞİ (70701014)</t>
  </si>
  <si>
    <t>ADL121</t>
  </si>
  <si>
    <t>MEDENİ HUKUK I (70701013)</t>
  </si>
  <si>
    <t>ADL119</t>
  </si>
  <si>
    <t>TÜRK YARGI SİSTEMİ (70701012)</t>
  </si>
  <si>
    <t>ADL117</t>
  </si>
  <si>
    <t>HUKUKUN TEMEL KAVRAMLARI (70701011)</t>
  </si>
  <si>
    <t>ADL115</t>
  </si>
  <si>
    <t>TÜRK ANAYASA HUKUKU (70701010)</t>
  </si>
  <si>
    <t>ADL225</t>
  </si>
  <si>
    <t>TİCARET HUKUKU (70703017)</t>
  </si>
  <si>
    <t>ADL223</t>
  </si>
  <si>
    <t>İŞ HUKUKU (70703016)</t>
  </si>
  <si>
    <t>ADL221</t>
  </si>
  <si>
    <t>İCRA VE İFLAS HUKUKU (70703015)</t>
  </si>
  <si>
    <t>ADL255</t>
  </si>
  <si>
    <t>NOTERLİK HUKUKU (70703029)</t>
  </si>
  <si>
    <t>ADL251</t>
  </si>
  <si>
    <t>CEZA USÜL HUKUKU (70703025)</t>
  </si>
  <si>
    <t>AŞÇ111</t>
  </si>
  <si>
    <t>GASTRONOMİYE GİRİŞ (70791011)</t>
  </si>
  <si>
    <t>AŞÇ115</t>
  </si>
  <si>
    <t>TEMEL MUTFAK BİLGİSİ (70791012)</t>
  </si>
  <si>
    <t>AŞÇ123</t>
  </si>
  <si>
    <t>GİRİŞİMCİLİK I (70791018)</t>
  </si>
  <si>
    <t>AŞÇ121</t>
  </si>
  <si>
    <t>GIDA HAZIRAMA VE PİŞİRİM TEKNİKLERİ I (70791017)</t>
  </si>
  <si>
    <t>AŞÇ125</t>
  </si>
  <si>
    <t>GIDA GÜVENLİĞİ VE HİJYEN (70791019)</t>
  </si>
  <si>
    <t>AŞÇ233</t>
  </si>
  <si>
    <t>MUTFAKTA TANITIM VE SATIŞ GELİŞTİRME (70793021)</t>
  </si>
  <si>
    <t>AŞÇ231</t>
  </si>
  <si>
    <t>MUTFAK UYGULAMALARI (70793020)</t>
  </si>
  <si>
    <t>AŞÇ229</t>
  </si>
  <si>
    <t>GELENEKSEL DÜNYA MUTFAKLARI (70793019)</t>
  </si>
  <si>
    <t>AŞÇ227</t>
  </si>
  <si>
    <t>MESLEKİ YABANCI DİL (70793018)</t>
  </si>
  <si>
    <t>AŞÇ239</t>
  </si>
  <si>
    <t>MENÜ PLANLAMA (70793024)</t>
  </si>
  <si>
    <t>BLP103</t>
  </si>
  <si>
    <t>TEMEL PROGRAMLAMA VE ALGORİTMALAR I</t>
  </si>
  <si>
    <t>BLP109</t>
  </si>
  <si>
    <t>MATEMATİK I</t>
  </si>
  <si>
    <t>BLP111</t>
  </si>
  <si>
    <t>BİLGİSAYAR AĞLARI</t>
  </si>
  <si>
    <t>BLP101</t>
  </si>
  <si>
    <t>YAZILIM TEKNOLOJİLERİ</t>
  </si>
  <si>
    <t>BLP105</t>
  </si>
  <si>
    <t>YAPAY ZEKAYA GİRİŞ</t>
  </si>
  <si>
    <t>İNGİLİZCE I ()</t>
  </si>
  <si>
    <t>BLP205</t>
  </si>
  <si>
    <t>WEB PROGRAMLAMA II</t>
  </si>
  <si>
    <t>BLP207</t>
  </si>
  <si>
    <t>MESLEKİ İNGİLİZCE</t>
  </si>
  <si>
    <t>BLP201</t>
  </si>
  <si>
    <t>NESNE TABANLI PROGRAMLAMA II</t>
  </si>
  <si>
    <t>BLP203</t>
  </si>
  <si>
    <t>VERİ TABANI YÖNETİM SİSTEMLERİ</t>
  </si>
  <si>
    <t>BLP209</t>
  </si>
  <si>
    <t>SİBER GÜVENLİK</t>
  </si>
  <si>
    <t>BLP211</t>
  </si>
  <si>
    <t>PYTHON PROGRAMLAMA</t>
  </si>
  <si>
    <t>BLP213</t>
  </si>
  <si>
    <t>PROJE GELİŞTİRME</t>
  </si>
  <si>
    <t>SEC201</t>
  </si>
  <si>
    <t>SEÇMELİ DERSLER - 1</t>
  </si>
  <si>
    <t>GRF133</t>
  </si>
  <si>
    <t>DESEN (70301020)</t>
  </si>
  <si>
    <t>GRF131</t>
  </si>
  <si>
    <t>BİLGİSAYAR DESTEKLİ GRAFİK TASARIM (70301021)</t>
  </si>
  <si>
    <t>GRF269</t>
  </si>
  <si>
    <t>TEMEL SANAT EĞİTİMİ I</t>
  </si>
  <si>
    <t>GRF271</t>
  </si>
  <si>
    <t>TEMEL TİPOGRAFİ</t>
  </si>
  <si>
    <t>GRF273</t>
  </si>
  <si>
    <t>TEMEL GRAFİK TASARIM</t>
  </si>
  <si>
    <t>GRF275</t>
  </si>
  <si>
    <t>GÖSTERGEBİLİMSEL ÇÖZÜMLEME</t>
  </si>
  <si>
    <t>ING201</t>
  </si>
  <si>
    <t>MESLEKİ İNGİLİZCE (70303017)</t>
  </si>
  <si>
    <t>GRF253</t>
  </si>
  <si>
    <t>GRAFİK ÜRETİM TEKNİKLERİ (70303022)</t>
  </si>
  <si>
    <t>GRF279</t>
  </si>
  <si>
    <t>ENDÜSTRİ GRAFİĞİ</t>
  </si>
  <si>
    <t>GRF281</t>
  </si>
  <si>
    <t>REKLAM GRAFİĞİ</t>
  </si>
  <si>
    <t>GRF283</t>
  </si>
  <si>
    <t>ÖZGÜN BASKI</t>
  </si>
  <si>
    <t>GRF287</t>
  </si>
  <si>
    <t>MEDYA OKUMALARI</t>
  </si>
  <si>
    <t>GRF289</t>
  </si>
  <si>
    <t>GRAFİK SANAT TARİHİ</t>
  </si>
  <si>
    <t>ITP119</t>
  </si>
  <si>
    <t>MATEMATİK I (70401022)</t>
  </si>
  <si>
    <t>ITP 115</t>
  </si>
  <si>
    <t>JEOLOJİ (70401016)</t>
  </si>
  <si>
    <t>ITP117</t>
  </si>
  <si>
    <t>TEKNİK RESİM (70401020)</t>
  </si>
  <si>
    <t>BTP115</t>
  </si>
  <si>
    <t>ITP127</t>
  </si>
  <si>
    <t>ÖLÇME BİLGİSİ</t>
  </si>
  <si>
    <t>ITP125</t>
  </si>
  <si>
    <t>YAPI MALZEMELERİ VE BETON TEKNOLOJİSİ</t>
  </si>
  <si>
    <t>ITP123</t>
  </si>
  <si>
    <t>MEKANİK STATİK</t>
  </si>
  <si>
    <t>ITP247</t>
  </si>
  <si>
    <t>GEOTEKNİK VE TEMEL İNŞAATI (70403025)</t>
  </si>
  <si>
    <t>ITP243</t>
  </si>
  <si>
    <t>BİLGİSAYAR DESTEKLİ ÇİZİM II (70403023)</t>
  </si>
  <si>
    <t>ITP255</t>
  </si>
  <si>
    <t>BETONARME YAPILAR (70403029)</t>
  </si>
  <si>
    <t>ITP251</t>
  </si>
  <si>
    <t>ÇELİK YAPILAR (70403027)</t>
  </si>
  <si>
    <t>ITP249</t>
  </si>
  <si>
    <t>TESİSAT BİLGİSİ (70403026)</t>
  </si>
  <si>
    <t>ITP267</t>
  </si>
  <si>
    <t>HİDROLİK VE SU YAPILARI</t>
  </si>
  <si>
    <t>ITP269</t>
  </si>
  <si>
    <t>İŞ HUKUKU</t>
  </si>
  <si>
    <t>ITP265</t>
  </si>
  <si>
    <t>İNŞAAT İSKELE VE KALIP</t>
  </si>
  <si>
    <t>MKT111</t>
  </si>
  <si>
    <t>MATEMATİK I (70841004)</t>
  </si>
  <si>
    <t>MKT127</t>
  </si>
  <si>
    <t>ALGORİTMA VE PROGRAMLAMAYA GİRİŞ</t>
  </si>
  <si>
    <t>MKT129</t>
  </si>
  <si>
    <t>DOĞRU AKIM DEVRE ANALİZİ</t>
  </si>
  <si>
    <t>MKT133</t>
  </si>
  <si>
    <t>BİLGİSAYAR DESTEKLİ ÇİZİM</t>
  </si>
  <si>
    <t>MKT137</t>
  </si>
  <si>
    <t>MEKATRONİĞİN TEMELLERİ</t>
  </si>
  <si>
    <t>MKT225</t>
  </si>
  <si>
    <t>BİLGİSAYAR DESTEKLİ TAKIM TEZGAHLARI VE ÜRETİM MANTIĞI (70843008)</t>
  </si>
  <si>
    <t>MKT235</t>
  </si>
  <si>
    <t>SAYISAL ELEKTRONİK</t>
  </si>
  <si>
    <t>MKT237</t>
  </si>
  <si>
    <t>ANALOG ELEKTRONİK</t>
  </si>
  <si>
    <t>MKT299</t>
  </si>
  <si>
    <t>MESLEKİ UYGULAMA (70843014)</t>
  </si>
  <si>
    <t>MKT211</t>
  </si>
  <si>
    <t>MAKİNE ELEMANLARI VE MEKANİZMALAR (70843012)</t>
  </si>
  <si>
    <t>MKT241</t>
  </si>
  <si>
    <t>HİDROLİK VE PNOMATİK SİSTEMLERİ</t>
  </si>
  <si>
    <t>MKT245</t>
  </si>
  <si>
    <t>ROBOTİK UYGULAMALARI</t>
  </si>
  <si>
    <t>SEÇMELİ DERSLER - 2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</si>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</sst>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4" fillId="2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9" fontId="2" fillId="0" borderId="7" xfId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1" xfId="0" applyBorder="1"/>
    <xf numFmtId="0" fontId="0" fillId="0" borderId="7" xfId="0" applyBorder="1"/>
    <xf numFmtId="0" fontId="0" fillId="0" borderId="11" xfId="0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17" xfId="0" applyBorder="1"/>
    <xf numFmtId="0" fontId="7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vertical="center" wrapText="1"/>
    </xf>
    <xf numFmtId="0" fontId="9" fillId="0" borderId="17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wrapText="1"/>
    </xf>
    <xf numFmtId="0" fontId="11" fillId="0" borderId="17" xfId="0" applyNumberFormat="1" applyFont="1" applyBorder="1" applyAlignment="1">
      <alignment horizont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19" xfId="0" applyBorder="1"/>
    <xf numFmtId="0" fontId="12" fillId="0" borderId="17" xfId="0" applyFont="1" applyBorder="1" applyAlignment="1">
      <alignment horizontal="center" wrapText="1"/>
    </xf>
    <xf numFmtId="0" fontId="9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17" xfId="2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0" fillId="0" borderId="6" xfId="0" applyBorder="1"/>
    <xf numFmtId="0" fontId="8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top" wrapText="1"/>
    </xf>
  </cellXfs>
  <cellStyles count="3">
    <cellStyle name="Normal" xfId="0" builtinId="0"/>
    <cellStyle name="Virgül" xfId="2" builtinId="3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16" zoomScale="109" workbookViewId="0">
      <selection activeCell="K23" sqref="K23"/>
    </sheetView>
  </sheetViews>
  <sheetFormatPr defaultColWidth="8.85546875" defaultRowHeight="15" x14ac:dyDescent="0.25"/>
  <cols>
    <col min="1" max="1" width="10.85546875" bestFit="1" customWidth="1"/>
    <col min="2" max="2" width="15" customWidth="1"/>
    <col min="3" max="3" width="42" customWidth="1"/>
    <col min="4" max="4" width="9.140625" customWidth="1"/>
    <col min="5" max="5" width="8.85546875" customWidth="1"/>
    <col min="6" max="6" width="9" customWidth="1"/>
    <col min="7" max="7" width="10" bestFit="1" customWidth="1"/>
    <col min="8" max="8" width="8" customWidth="1"/>
    <col min="9" max="9" width="15" customWidth="1"/>
    <col min="10" max="10" width="12.28515625" customWidth="1"/>
    <col min="11" max="11" width="12.42578125" customWidth="1"/>
  </cols>
  <sheetData>
    <row r="1" spans="1:11" ht="16.5" thickBot="1" x14ac:dyDescent="0.3">
      <c r="A1" s="42" t="s">
        <v>11</v>
      </c>
      <c r="B1" s="43"/>
      <c r="C1" s="43"/>
      <c r="D1" s="43"/>
      <c r="E1" s="43"/>
      <c r="F1" s="43"/>
      <c r="G1" s="43"/>
      <c r="H1" s="43"/>
      <c r="I1" s="43"/>
      <c r="J1" s="9"/>
      <c r="K1" s="10"/>
    </row>
    <row r="2" spans="1:11" ht="15.75" thickBot="1" x14ac:dyDescent="0.3">
      <c r="A2" s="44" t="s">
        <v>12</v>
      </c>
      <c r="B2" s="45"/>
      <c r="C2" s="45"/>
      <c r="D2" s="45"/>
      <c r="E2" s="45"/>
      <c r="F2" s="45"/>
      <c r="G2" s="45"/>
      <c r="H2" s="45"/>
      <c r="I2" s="45"/>
      <c r="J2" s="15"/>
      <c r="K2" s="16"/>
    </row>
    <row r="3" spans="1:11" ht="26.25" customHeight="1" thickBot="1" x14ac:dyDescent="0.3">
      <c r="A3" s="46" t="s">
        <v>0</v>
      </c>
      <c r="B3" s="46" t="s">
        <v>1</v>
      </c>
      <c r="C3" s="46" t="s">
        <v>2</v>
      </c>
      <c r="D3" s="46" t="s">
        <v>3</v>
      </c>
      <c r="E3" s="46" t="s">
        <v>4</v>
      </c>
      <c r="F3" s="46" t="s">
        <v>5</v>
      </c>
      <c r="G3" s="47" t="s">
        <v>6</v>
      </c>
      <c r="H3" s="46" t="s">
        <v>7</v>
      </c>
      <c r="I3" s="50" t="s">
        <v>13</v>
      </c>
      <c r="J3" s="51"/>
      <c r="K3" s="52"/>
    </row>
    <row r="4" spans="1:11" ht="26.25" customHeight="1" x14ac:dyDescent="0.25">
      <c r="A4" s="46"/>
      <c r="B4" s="46"/>
      <c r="C4" s="46"/>
      <c r="D4" s="46"/>
      <c r="E4" s="46"/>
      <c r="F4" s="46"/>
      <c r="G4" s="47"/>
      <c r="H4" s="46"/>
      <c r="I4" s="20" t="s">
        <v>15</v>
      </c>
      <c r="J4" s="21" t="s">
        <v>16</v>
      </c>
      <c r="K4" s="14" t="s">
        <v>17</v>
      </c>
    </row>
    <row r="5" spans="1:11" x14ac:dyDescent="0.25">
      <c r="A5" s="28" t="s">
        <v>18</v>
      </c>
      <c r="B5" s="28" t="s">
        <v>19</v>
      </c>
      <c r="C5" s="28" t="s">
        <v>20</v>
      </c>
      <c r="D5" s="28">
        <v>2</v>
      </c>
      <c r="E5" s="28">
        <v>0</v>
      </c>
      <c r="F5" s="28">
        <v>2</v>
      </c>
      <c r="G5" s="28">
        <v>2</v>
      </c>
      <c r="H5" s="28" t="s">
        <v>33</v>
      </c>
      <c r="I5" s="29" t="s">
        <v>209</v>
      </c>
      <c r="J5" s="28"/>
      <c r="K5" s="28"/>
    </row>
    <row r="6" spans="1:11" x14ac:dyDescent="0.25">
      <c r="A6" s="28" t="s">
        <v>18</v>
      </c>
      <c r="B6" s="28" t="s">
        <v>21</v>
      </c>
      <c r="C6" s="28" t="s">
        <v>22</v>
      </c>
      <c r="D6" s="28">
        <v>2</v>
      </c>
      <c r="E6" s="28">
        <v>0</v>
      </c>
      <c r="F6" s="28">
        <v>2</v>
      </c>
      <c r="G6" s="28">
        <v>2</v>
      </c>
      <c r="H6" s="28" t="s">
        <v>33</v>
      </c>
      <c r="I6" s="29" t="s">
        <v>209</v>
      </c>
      <c r="J6" s="28"/>
      <c r="K6" s="28"/>
    </row>
    <row r="7" spans="1:11" x14ac:dyDescent="0.25">
      <c r="A7" s="28" t="s">
        <v>18</v>
      </c>
      <c r="B7" s="28" t="s">
        <v>23</v>
      </c>
      <c r="C7" s="28" t="s">
        <v>24</v>
      </c>
      <c r="D7" s="28">
        <v>3</v>
      </c>
      <c r="E7" s="28">
        <v>0</v>
      </c>
      <c r="F7" s="28">
        <v>3</v>
      </c>
      <c r="G7" s="28">
        <v>3</v>
      </c>
      <c r="H7" s="28" t="s">
        <v>34</v>
      </c>
      <c r="I7" s="29" t="s">
        <v>209</v>
      </c>
      <c r="J7" s="28"/>
      <c r="K7" s="28"/>
    </row>
    <row r="8" spans="1:11" x14ac:dyDescent="0.25">
      <c r="A8" s="28" t="s">
        <v>18</v>
      </c>
      <c r="B8" s="28" t="s">
        <v>25</v>
      </c>
      <c r="C8" s="28" t="s">
        <v>26</v>
      </c>
      <c r="D8" s="28">
        <v>2</v>
      </c>
      <c r="E8" s="28">
        <v>0</v>
      </c>
      <c r="F8" s="28">
        <v>2</v>
      </c>
      <c r="G8" s="28">
        <v>2</v>
      </c>
      <c r="H8" s="28" t="s">
        <v>34</v>
      </c>
      <c r="I8" s="29" t="s">
        <v>209</v>
      </c>
      <c r="J8" s="28"/>
      <c r="K8" s="28"/>
    </row>
    <row r="9" spans="1:11" x14ac:dyDescent="0.25">
      <c r="A9" s="28" t="s">
        <v>18</v>
      </c>
      <c r="B9" s="28" t="s">
        <v>27</v>
      </c>
      <c r="C9" s="28" t="s">
        <v>28</v>
      </c>
      <c r="D9" s="28">
        <v>2</v>
      </c>
      <c r="E9" s="28">
        <v>0</v>
      </c>
      <c r="F9" s="28">
        <v>2</v>
      </c>
      <c r="G9" s="28">
        <v>2</v>
      </c>
      <c r="H9" s="28" t="s">
        <v>34</v>
      </c>
      <c r="I9" s="29" t="s">
        <v>209</v>
      </c>
      <c r="J9" s="28"/>
      <c r="K9" s="28"/>
    </row>
    <row r="10" spans="1:11" x14ac:dyDescent="0.25">
      <c r="A10" s="28" t="s">
        <v>18</v>
      </c>
      <c r="B10" s="28" t="s">
        <v>29</v>
      </c>
      <c r="C10" s="28" t="s">
        <v>30</v>
      </c>
      <c r="D10" s="28">
        <v>2</v>
      </c>
      <c r="E10" s="28">
        <v>0</v>
      </c>
      <c r="F10" s="28">
        <v>2</v>
      </c>
      <c r="G10" s="28">
        <v>3</v>
      </c>
      <c r="H10" s="28" t="s">
        <v>34</v>
      </c>
      <c r="I10" s="29" t="s">
        <v>209</v>
      </c>
      <c r="J10" s="28"/>
      <c r="K10" s="28"/>
    </row>
    <row r="11" spans="1:11" x14ac:dyDescent="0.25">
      <c r="A11" s="28" t="s">
        <v>18</v>
      </c>
      <c r="B11" s="28" t="s">
        <v>31</v>
      </c>
      <c r="C11" s="28" t="s">
        <v>32</v>
      </c>
      <c r="D11" s="28">
        <v>2</v>
      </c>
      <c r="E11" s="28">
        <v>0</v>
      </c>
      <c r="F11" s="28">
        <v>2</v>
      </c>
      <c r="G11" s="28">
        <v>3</v>
      </c>
      <c r="H11" s="28" t="s">
        <v>34</v>
      </c>
      <c r="I11" s="29" t="s">
        <v>209</v>
      </c>
      <c r="J11" s="28"/>
      <c r="K11" s="28"/>
    </row>
    <row r="12" spans="1:11" ht="31.5" x14ac:dyDescent="0.25">
      <c r="A12" s="35" t="s">
        <v>18</v>
      </c>
      <c r="B12" s="36" t="s">
        <v>58</v>
      </c>
      <c r="C12" s="36" t="s">
        <v>59</v>
      </c>
      <c r="D12" s="36">
        <v>2</v>
      </c>
      <c r="E12" s="36">
        <v>0</v>
      </c>
      <c r="F12" s="36">
        <v>2</v>
      </c>
      <c r="G12" s="37">
        <v>3</v>
      </c>
      <c r="H12" s="35" t="s">
        <v>34</v>
      </c>
      <c r="I12" s="29"/>
      <c r="J12" s="35"/>
      <c r="K12" s="35" t="s">
        <v>209</v>
      </c>
    </row>
    <row r="13" spans="1:11" ht="31.5" x14ac:dyDescent="0.25">
      <c r="A13" s="28" t="s">
        <v>18</v>
      </c>
      <c r="B13" s="30" t="s">
        <v>60</v>
      </c>
      <c r="C13" s="30" t="s">
        <v>61</v>
      </c>
      <c r="D13" s="30">
        <v>2</v>
      </c>
      <c r="E13" s="30">
        <v>2</v>
      </c>
      <c r="F13" s="30">
        <v>3</v>
      </c>
      <c r="G13" s="30">
        <v>4</v>
      </c>
      <c r="H13" s="28" t="s">
        <v>34</v>
      </c>
      <c r="I13" s="29"/>
      <c r="J13" s="28"/>
      <c r="K13" s="28" t="s">
        <v>209</v>
      </c>
    </row>
    <row r="14" spans="1:11" ht="15.75" x14ac:dyDescent="0.25">
      <c r="A14" s="28" t="s">
        <v>18</v>
      </c>
      <c r="B14" s="30" t="s">
        <v>62</v>
      </c>
      <c r="C14" s="30" t="s">
        <v>63</v>
      </c>
      <c r="D14" s="30">
        <v>2</v>
      </c>
      <c r="E14" s="30">
        <v>0</v>
      </c>
      <c r="F14" s="30">
        <v>2</v>
      </c>
      <c r="G14" s="31">
        <v>3</v>
      </c>
      <c r="H14" s="28" t="s">
        <v>34</v>
      </c>
      <c r="I14" s="29"/>
      <c r="J14" s="28"/>
      <c r="K14" s="28" t="s">
        <v>209</v>
      </c>
    </row>
    <row r="15" spans="1:11" ht="15.75" x14ac:dyDescent="0.25">
      <c r="A15" s="28" t="s">
        <v>18</v>
      </c>
      <c r="B15" s="30" t="s">
        <v>64</v>
      </c>
      <c r="C15" s="30" t="s">
        <v>65</v>
      </c>
      <c r="D15" s="30">
        <v>2</v>
      </c>
      <c r="E15" s="30">
        <v>0</v>
      </c>
      <c r="F15" s="30">
        <v>2</v>
      </c>
      <c r="G15" s="30">
        <v>4</v>
      </c>
      <c r="H15" s="28" t="s">
        <v>34</v>
      </c>
      <c r="I15" s="29"/>
      <c r="J15" s="28"/>
      <c r="K15" s="28" t="s">
        <v>209</v>
      </c>
    </row>
    <row r="16" spans="1:11" ht="15.75" x14ac:dyDescent="0.25">
      <c r="A16" s="28" t="s">
        <v>18</v>
      </c>
      <c r="B16" s="30" t="s">
        <v>66</v>
      </c>
      <c r="C16" s="30" t="s">
        <v>67</v>
      </c>
      <c r="D16" s="30">
        <v>2</v>
      </c>
      <c r="E16" s="30">
        <v>0</v>
      </c>
      <c r="F16" s="30">
        <v>2</v>
      </c>
      <c r="G16" s="30">
        <v>3</v>
      </c>
      <c r="H16" s="28" t="s">
        <v>34</v>
      </c>
      <c r="I16" s="29"/>
      <c r="J16" s="28"/>
      <c r="K16" s="28" t="s">
        <v>209</v>
      </c>
    </row>
    <row r="17" spans="1:11" ht="31.5" x14ac:dyDescent="0.25">
      <c r="A17" s="28" t="s">
        <v>18</v>
      </c>
      <c r="B17" s="30" t="s">
        <v>68</v>
      </c>
      <c r="C17" s="30" t="s">
        <v>69</v>
      </c>
      <c r="D17" s="30">
        <v>2</v>
      </c>
      <c r="E17" s="30">
        <v>0</v>
      </c>
      <c r="F17" s="30">
        <v>2</v>
      </c>
      <c r="G17" s="30">
        <v>3</v>
      </c>
      <c r="H17" s="28" t="s">
        <v>34</v>
      </c>
      <c r="I17" s="29"/>
      <c r="J17" s="28"/>
      <c r="K17" s="28" t="s">
        <v>209</v>
      </c>
    </row>
    <row r="18" spans="1:11" ht="15.75" x14ac:dyDescent="0.25">
      <c r="A18" s="28" t="s">
        <v>18</v>
      </c>
      <c r="B18" s="30" t="s">
        <v>70</v>
      </c>
      <c r="C18" s="30" t="s">
        <v>71</v>
      </c>
      <c r="D18" s="30">
        <v>2</v>
      </c>
      <c r="E18" s="30">
        <v>0</v>
      </c>
      <c r="F18" s="30">
        <v>2</v>
      </c>
      <c r="G18" s="30">
        <v>3</v>
      </c>
      <c r="H18" s="28" t="s">
        <v>34</v>
      </c>
      <c r="I18" s="29"/>
      <c r="J18" s="28"/>
      <c r="K18" s="28" t="s">
        <v>209</v>
      </c>
    </row>
    <row r="19" spans="1:11" ht="15.75" x14ac:dyDescent="0.25">
      <c r="A19" s="28" t="s">
        <v>18</v>
      </c>
      <c r="B19" s="34" t="s">
        <v>72</v>
      </c>
      <c r="C19" s="34" t="s">
        <v>73</v>
      </c>
      <c r="D19" s="30">
        <v>2</v>
      </c>
      <c r="E19" s="30">
        <v>0</v>
      </c>
      <c r="F19" s="30">
        <v>2</v>
      </c>
      <c r="G19" s="30">
        <v>4</v>
      </c>
      <c r="H19" s="28" t="s">
        <v>34</v>
      </c>
      <c r="I19" s="29"/>
      <c r="J19" s="28"/>
      <c r="K19" s="28" t="s">
        <v>209</v>
      </c>
    </row>
    <row r="20" spans="1:11" ht="15.75" x14ac:dyDescent="0.25">
      <c r="A20" s="28" t="s">
        <v>18</v>
      </c>
      <c r="B20" s="34" t="s">
        <v>74</v>
      </c>
      <c r="C20" s="34" t="s">
        <v>75</v>
      </c>
      <c r="D20" s="30">
        <v>2</v>
      </c>
      <c r="E20" s="30">
        <v>0</v>
      </c>
      <c r="F20" s="30">
        <v>2</v>
      </c>
      <c r="G20" s="30">
        <v>4</v>
      </c>
      <c r="H20" s="28" t="s">
        <v>34</v>
      </c>
      <c r="I20" s="29"/>
      <c r="J20" s="28"/>
      <c r="K20" s="28" t="s">
        <v>209</v>
      </c>
    </row>
    <row r="21" spans="1:11" ht="15.75" x14ac:dyDescent="0.25">
      <c r="A21" s="28" t="s">
        <v>18</v>
      </c>
      <c r="B21" s="34" t="s">
        <v>76</v>
      </c>
      <c r="C21" s="34" t="s">
        <v>77</v>
      </c>
      <c r="D21" s="30">
        <v>2</v>
      </c>
      <c r="E21" s="30">
        <v>0</v>
      </c>
      <c r="F21" s="30">
        <v>2</v>
      </c>
      <c r="G21" s="30">
        <v>4</v>
      </c>
      <c r="H21" s="28" t="s">
        <v>34</v>
      </c>
      <c r="I21" s="29"/>
      <c r="J21" s="28"/>
      <c r="K21" s="28" t="s">
        <v>209</v>
      </c>
    </row>
    <row r="22" spans="1:11" ht="15.75" x14ac:dyDescent="0.25">
      <c r="A22" s="28" t="s">
        <v>18</v>
      </c>
      <c r="B22" s="34" t="s">
        <v>78</v>
      </c>
      <c r="C22" s="34" t="s">
        <v>79</v>
      </c>
      <c r="D22" s="30">
        <v>2</v>
      </c>
      <c r="E22" s="30">
        <v>0</v>
      </c>
      <c r="F22" s="30">
        <v>2</v>
      </c>
      <c r="G22" s="30">
        <v>3</v>
      </c>
      <c r="H22" s="28" t="s">
        <v>34</v>
      </c>
      <c r="I22" s="29"/>
      <c r="J22" s="28"/>
      <c r="K22" s="28" t="s">
        <v>209</v>
      </c>
    </row>
    <row r="23" spans="1:11" ht="15.75" x14ac:dyDescent="0.25">
      <c r="A23" s="28" t="s">
        <v>18</v>
      </c>
      <c r="B23" s="34" t="s">
        <v>80</v>
      </c>
      <c r="C23" s="34" t="s">
        <v>81</v>
      </c>
      <c r="D23" s="30">
        <v>2</v>
      </c>
      <c r="E23" s="30">
        <v>0</v>
      </c>
      <c r="F23" s="30">
        <v>2</v>
      </c>
      <c r="G23" s="30">
        <v>3</v>
      </c>
      <c r="H23" s="28" t="s">
        <v>34</v>
      </c>
      <c r="I23" s="29"/>
      <c r="J23" s="28"/>
      <c r="K23" s="28" t="s">
        <v>209</v>
      </c>
    </row>
    <row r="24" spans="1:11" x14ac:dyDescent="0.25">
      <c r="A24" s="32"/>
      <c r="B24" s="33"/>
      <c r="C24" s="33"/>
      <c r="D24" s="33"/>
      <c r="E24" s="33"/>
      <c r="F24" s="33"/>
      <c r="G24" s="33"/>
      <c r="H24" s="33"/>
      <c r="I24" s="32"/>
      <c r="J24" s="33"/>
      <c r="K24" s="33"/>
    </row>
    <row r="25" spans="1:11" x14ac:dyDescent="0.25">
      <c r="A25" s="25"/>
      <c r="B25" s="26"/>
      <c r="C25" s="27"/>
      <c r="D25" s="25"/>
      <c r="E25" s="25"/>
      <c r="F25" s="25"/>
      <c r="G25" s="25"/>
      <c r="H25" s="25"/>
      <c r="I25" s="25"/>
      <c r="J25" s="17"/>
      <c r="K25" s="17"/>
    </row>
    <row r="26" spans="1:11" ht="16.5" thickBot="1" x14ac:dyDescent="0.3">
      <c r="A26" s="53" t="s">
        <v>9</v>
      </c>
      <c r="B26" s="54"/>
      <c r="C26" s="55"/>
      <c r="D26" s="22">
        <f>SUM(D5:D25)</f>
        <v>39</v>
      </c>
      <c r="E26" s="22">
        <f>SUM(E5:E25)</f>
        <v>2</v>
      </c>
      <c r="F26" s="23">
        <f>SUM(F5:F25)</f>
        <v>40</v>
      </c>
      <c r="G26" s="24">
        <f>SUM(G5:G25)</f>
        <v>58</v>
      </c>
      <c r="H26" s="56"/>
      <c r="I26" s="57"/>
      <c r="K26" s="11"/>
    </row>
    <row r="27" spans="1:11" ht="32.25" customHeight="1" thickBot="1" x14ac:dyDescent="0.3">
      <c r="A27" s="48" t="s">
        <v>14</v>
      </c>
      <c r="B27" s="49"/>
      <c r="C27" s="49"/>
      <c r="D27" s="4"/>
      <c r="E27" s="4"/>
      <c r="F27" s="4"/>
      <c r="G27" s="8">
        <v>0</v>
      </c>
      <c r="H27" s="57"/>
      <c r="I27" s="57"/>
      <c r="K27" s="11"/>
    </row>
    <row r="28" spans="1:11" ht="16.5" thickBot="1" x14ac:dyDescent="0.3">
      <c r="A28" s="61" t="s">
        <v>8</v>
      </c>
      <c r="B28" s="62"/>
      <c r="C28" s="62"/>
      <c r="D28" s="62"/>
      <c r="E28" s="62"/>
      <c r="F28" s="63"/>
      <c r="G28" s="5">
        <f>SUM(G5:G11)</f>
        <v>17</v>
      </c>
      <c r="H28" s="58"/>
      <c r="I28" s="57"/>
      <c r="K28" s="11"/>
    </row>
    <row r="29" spans="1:11" ht="16.5" thickBot="1" x14ac:dyDescent="0.3">
      <c r="A29" s="64" t="s">
        <v>10</v>
      </c>
      <c r="B29" s="65"/>
      <c r="C29" s="65"/>
      <c r="D29" s="65"/>
      <c r="E29" s="65"/>
      <c r="F29" s="66"/>
      <c r="G29" s="6">
        <f>(100*G28)/G26/100</f>
        <v>0.29310344827586204</v>
      </c>
      <c r="H29" s="59"/>
      <c r="I29" s="60"/>
      <c r="J29" s="12"/>
      <c r="K29" s="13"/>
    </row>
  </sheetData>
  <mergeCells count="16">
    <mergeCell ref="A27:C27"/>
    <mergeCell ref="I3:K3"/>
    <mergeCell ref="A26:C26"/>
    <mergeCell ref="H26:I29"/>
    <mergeCell ref="A28:F28"/>
    <mergeCell ref="A29:F29"/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O27" sqref="O27"/>
    </sheetView>
  </sheetViews>
  <sheetFormatPr defaultColWidth="8.85546875" defaultRowHeight="15" x14ac:dyDescent="0.25"/>
  <cols>
    <col min="1" max="1" width="19.28515625" customWidth="1"/>
    <col min="2" max="2" width="15" customWidth="1"/>
    <col min="3" max="3" width="51" customWidth="1"/>
    <col min="4" max="4" width="9.140625" customWidth="1"/>
    <col min="6" max="6" width="9" customWidth="1"/>
    <col min="7" max="7" width="10" bestFit="1" customWidth="1"/>
    <col min="8" max="8" width="8" customWidth="1"/>
    <col min="9" max="9" width="15" customWidth="1"/>
    <col min="10" max="10" width="12.28515625" customWidth="1"/>
    <col min="11" max="11" width="12.42578125" customWidth="1"/>
  </cols>
  <sheetData>
    <row r="1" spans="1:11" ht="16.5" thickBot="1" x14ac:dyDescent="0.3">
      <c r="A1" s="42" t="s">
        <v>11</v>
      </c>
      <c r="B1" s="43"/>
      <c r="C1" s="43"/>
      <c r="D1" s="43"/>
      <c r="E1" s="43"/>
      <c r="F1" s="43"/>
      <c r="G1" s="43"/>
      <c r="H1" s="43"/>
      <c r="I1" s="43"/>
      <c r="J1" s="9"/>
      <c r="K1" s="10"/>
    </row>
    <row r="2" spans="1:11" ht="15.75" thickBot="1" x14ac:dyDescent="0.3">
      <c r="A2" s="44" t="s">
        <v>12</v>
      </c>
      <c r="B2" s="45"/>
      <c r="C2" s="45"/>
      <c r="D2" s="45"/>
      <c r="E2" s="45"/>
      <c r="F2" s="45"/>
      <c r="G2" s="45"/>
      <c r="H2" s="45"/>
      <c r="I2" s="45"/>
      <c r="J2" s="15"/>
      <c r="K2" s="16"/>
    </row>
    <row r="3" spans="1:11" ht="26.25" customHeight="1" thickBot="1" x14ac:dyDescent="0.3">
      <c r="A3" s="46" t="s">
        <v>0</v>
      </c>
      <c r="B3" s="46" t="s">
        <v>1</v>
      </c>
      <c r="C3" s="46" t="s">
        <v>2</v>
      </c>
      <c r="D3" s="46" t="s">
        <v>3</v>
      </c>
      <c r="E3" s="46" t="s">
        <v>4</v>
      </c>
      <c r="F3" s="46" t="s">
        <v>5</v>
      </c>
      <c r="G3" s="47" t="s">
        <v>6</v>
      </c>
      <c r="H3" s="46" t="s">
        <v>7</v>
      </c>
      <c r="I3" s="50" t="s">
        <v>13</v>
      </c>
      <c r="J3" s="51"/>
      <c r="K3" s="52"/>
    </row>
    <row r="4" spans="1:11" ht="26.25" customHeight="1" x14ac:dyDescent="0.25">
      <c r="A4" s="46"/>
      <c r="B4" s="46"/>
      <c r="C4" s="46"/>
      <c r="D4" s="46"/>
      <c r="E4" s="46"/>
      <c r="F4" s="46"/>
      <c r="G4" s="47"/>
      <c r="H4" s="46"/>
      <c r="I4" s="20" t="s">
        <v>15</v>
      </c>
      <c r="J4" s="21" t="s">
        <v>16</v>
      </c>
      <c r="K4" s="14" t="s">
        <v>17</v>
      </c>
    </row>
    <row r="5" spans="1:11" x14ac:dyDescent="0.25">
      <c r="A5" s="35" t="s">
        <v>35</v>
      </c>
      <c r="B5" s="35" t="s">
        <v>36</v>
      </c>
      <c r="C5" s="35" t="s">
        <v>37</v>
      </c>
      <c r="D5" s="35">
        <v>2</v>
      </c>
      <c r="E5" s="35">
        <v>0</v>
      </c>
      <c r="F5" s="35">
        <v>2</v>
      </c>
      <c r="G5" s="35">
        <v>3</v>
      </c>
      <c r="H5" s="35" t="s">
        <v>34</v>
      </c>
      <c r="I5" s="29" t="s">
        <v>209</v>
      </c>
      <c r="J5" s="35"/>
      <c r="K5" s="35"/>
    </row>
    <row r="6" spans="1:11" x14ac:dyDescent="0.25">
      <c r="A6" s="35" t="s">
        <v>35</v>
      </c>
      <c r="B6" s="35" t="s">
        <v>27</v>
      </c>
      <c r="C6" s="35" t="s">
        <v>38</v>
      </c>
      <c r="D6" s="35">
        <v>2</v>
      </c>
      <c r="E6" s="35">
        <v>0</v>
      </c>
      <c r="F6" s="35">
        <v>2</v>
      </c>
      <c r="G6" s="35">
        <v>3</v>
      </c>
      <c r="H6" s="35" t="s">
        <v>34</v>
      </c>
      <c r="I6" s="29" t="s">
        <v>209</v>
      </c>
      <c r="J6" s="35"/>
      <c r="K6" s="35"/>
    </row>
    <row r="7" spans="1:11" x14ac:dyDescent="0.25">
      <c r="A7" s="35" t="s">
        <v>35</v>
      </c>
      <c r="B7" s="35" t="s">
        <v>25</v>
      </c>
      <c r="C7" s="35" t="s">
        <v>39</v>
      </c>
      <c r="D7" s="35">
        <v>2</v>
      </c>
      <c r="E7" s="35">
        <v>0</v>
      </c>
      <c r="F7" s="35">
        <v>2</v>
      </c>
      <c r="G7" s="35">
        <v>2</v>
      </c>
      <c r="H7" s="35" t="s">
        <v>34</v>
      </c>
      <c r="I7" s="29" t="s">
        <v>209</v>
      </c>
      <c r="J7" s="35"/>
      <c r="K7" s="35"/>
    </row>
    <row r="8" spans="1:11" x14ac:dyDescent="0.25">
      <c r="A8" s="35" t="s">
        <v>35</v>
      </c>
      <c r="B8" s="35" t="s">
        <v>23</v>
      </c>
      <c r="C8" s="35" t="s">
        <v>40</v>
      </c>
      <c r="D8" s="35">
        <v>3</v>
      </c>
      <c r="E8" s="35">
        <v>0</v>
      </c>
      <c r="F8" s="35">
        <v>3</v>
      </c>
      <c r="G8" s="35">
        <v>3</v>
      </c>
      <c r="H8" s="35" t="s">
        <v>34</v>
      </c>
      <c r="I8" s="29" t="s">
        <v>209</v>
      </c>
      <c r="J8" s="35"/>
      <c r="K8" s="35"/>
    </row>
    <row r="9" spans="1:11" x14ac:dyDescent="0.25">
      <c r="A9" s="35" t="s">
        <v>35</v>
      </c>
      <c r="B9" s="35" t="s">
        <v>41</v>
      </c>
      <c r="C9" s="35" t="s">
        <v>42</v>
      </c>
      <c r="D9" s="35">
        <v>2</v>
      </c>
      <c r="E9" s="35">
        <v>0</v>
      </c>
      <c r="F9" s="35">
        <v>0</v>
      </c>
      <c r="G9" s="35">
        <v>2</v>
      </c>
      <c r="H9" s="35" t="s">
        <v>34</v>
      </c>
      <c r="I9" s="29" t="s">
        <v>209</v>
      </c>
      <c r="J9" s="35"/>
      <c r="K9" s="35"/>
    </row>
    <row r="10" spans="1:11" x14ac:dyDescent="0.25">
      <c r="A10" s="35" t="s">
        <v>35</v>
      </c>
      <c r="B10" s="35" t="s">
        <v>43</v>
      </c>
      <c r="C10" s="35" t="s">
        <v>44</v>
      </c>
      <c r="D10" s="35">
        <v>2</v>
      </c>
      <c r="E10" s="35">
        <v>0</v>
      </c>
      <c r="F10" s="35">
        <v>2</v>
      </c>
      <c r="G10" s="35">
        <v>2</v>
      </c>
      <c r="H10" s="35" t="s">
        <v>34</v>
      </c>
      <c r="I10" s="29" t="s">
        <v>209</v>
      </c>
      <c r="J10" s="35"/>
      <c r="K10" s="35"/>
    </row>
    <row r="11" spans="1:11" ht="15.75" x14ac:dyDescent="0.25">
      <c r="A11" s="35" t="s">
        <v>35</v>
      </c>
      <c r="B11" s="36" t="s">
        <v>82</v>
      </c>
      <c r="C11" s="36" t="s">
        <v>83</v>
      </c>
      <c r="D11" s="36">
        <v>2</v>
      </c>
      <c r="E11" s="36">
        <v>0</v>
      </c>
      <c r="F11" s="36">
        <v>2</v>
      </c>
      <c r="G11" s="36">
        <v>2</v>
      </c>
      <c r="H11" s="35" t="s">
        <v>34</v>
      </c>
      <c r="I11" s="29"/>
      <c r="J11" s="35"/>
      <c r="K11" s="35" t="s">
        <v>209</v>
      </c>
    </row>
    <row r="12" spans="1:11" ht="15.75" x14ac:dyDescent="0.25">
      <c r="A12" s="35" t="s">
        <v>35</v>
      </c>
      <c r="B12" s="36" t="s">
        <v>84</v>
      </c>
      <c r="C12" s="36" t="s">
        <v>85</v>
      </c>
      <c r="D12" s="36">
        <v>2</v>
      </c>
      <c r="E12" s="36">
        <v>0</v>
      </c>
      <c r="F12" s="36">
        <v>2</v>
      </c>
      <c r="G12" s="36">
        <v>2</v>
      </c>
      <c r="H12" s="35" t="s">
        <v>34</v>
      </c>
      <c r="I12" s="29"/>
      <c r="J12" s="35"/>
      <c r="K12" s="35" t="s">
        <v>209</v>
      </c>
    </row>
    <row r="13" spans="1:11" ht="15.75" x14ac:dyDescent="0.25">
      <c r="A13" s="35" t="s">
        <v>35</v>
      </c>
      <c r="B13" s="36" t="s">
        <v>23</v>
      </c>
      <c r="C13" s="36" t="s">
        <v>40</v>
      </c>
      <c r="D13" s="36">
        <v>3</v>
      </c>
      <c r="E13" s="36">
        <v>0</v>
      </c>
      <c r="F13" s="36">
        <v>3</v>
      </c>
      <c r="G13" s="36">
        <v>3</v>
      </c>
      <c r="H13" s="35" t="s">
        <v>34</v>
      </c>
      <c r="I13" s="29"/>
      <c r="J13" s="35"/>
      <c r="K13" s="35" t="s">
        <v>209</v>
      </c>
    </row>
    <row r="14" spans="1:11" ht="15.75" x14ac:dyDescent="0.25">
      <c r="A14" s="35" t="s">
        <v>35</v>
      </c>
      <c r="B14" s="36" t="s">
        <v>86</v>
      </c>
      <c r="C14" s="36" t="s">
        <v>87</v>
      </c>
      <c r="D14" s="36">
        <v>3</v>
      </c>
      <c r="E14" s="36">
        <v>0</v>
      </c>
      <c r="F14" s="36">
        <v>3</v>
      </c>
      <c r="G14" s="36">
        <v>3</v>
      </c>
      <c r="H14" s="35" t="s">
        <v>34</v>
      </c>
      <c r="I14" s="29"/>
      <c r="J14" s="35"/>
      <c r="K14" s="35" t="s">
        <v>209</v>
      </c>
    </row>
    <row r="15" spans="1:11" ht="31.5" x14ac:dyDescent="0.25">
      <c r="A15" s="35" t="s">
        <v>35</v>
      </c>
      <c r="B15" s="36" t="s">
        <v>88</v>
      </c>
      <c r="C15" s="36" t="s">
        <v>89</v>
      </c>
      <c r="D15" s="36">
        <v>2</v>
      </c>
      <c r="E15" s="36">
        <v>5</v>
      </c>
      <c r="F15" s="36">
        <v>4</v>
      </c>
      <c r="G15" s="36">
        <v>5</v>
      </c>
      <c r="H15" s="35" t="s">
        <v>34</v>
      </c>
      <c r="I15" s="29"/>
      <c r="J15" s="35"/>
      <c r="K15" s="35" t="s">
        <v>209</v>
      </c>
    </row>
    <row r="16" spans="1:11" ht="15.75" x14ac:dyDescent="0.25">
      <c r="A16" s="35" t="s">
        <v>35</v>
      </c>
      <c r="B16" s="36" t="s">
        <v>90</v>
      </c>
      <c r="C16" s="36" t="s">
        <v>91</v>
      </c>
      <c r="D16" s="36">
        <v>2</v>
      </c>
      <c r="E16" s="36">
        <v>2</v>
      </c>
      <c r="F16" s="36">
        <v>3</v>
      </c>
      <c r="G16" s="36">
        <v>4</v>
      </c>
      <c r="H16" s="35" t="s">
        <v>34</v>
      </c>
      <c r="I16" s="29"/>
      <c r="J16" s="35"/>
      <c r="K16" s="35" t="s">
        <v>209</v>
      </c>
    </row>
    <row r="17" spans="1:11" ht="31.5" x14ac:dyDescent="0.25">
      <c r="A17" s="35" t="s">
        <v>35</v>
      </c>
      <c r="B17" s="36" t="s">
        <v>92</v>
      </c>
      <c r="C17" s="36" t="s">
        <v>93</v>
      </c>
      <c r="D17" s="36">
        <v>2</v>
      </c>
      <c r="E17" s="36">
        <v>0</v>
      </c>
      <c r="F17" s="36">
        <v>2</v>
      </c>
      <c r="G17" s="36">
        <v>3</v>
      </c>
      <c r="H17" s="35" t="s">
        <v>34</v>
      </c>
      <c r="I17" s="29"/>
      <c r="J17" s="35"/>
      <c r="K17" s="35" t="s">
        <v>209</v>
      </c>
    </row>
    <row r="18" spans="1:11" ht="15.75" x14ac:dyDescent="0.25">
      <c r="A18" s="35" t="s">
        <v>35</v>
      </c>
      <c r="B18" s="36" t="s">
        <v>94</v>
      </c>
      <c r="C18" s="36" t="s">
        <v>95</v>
      </c>
      <c r="D18" s="36">
        <v>2</v>
      </c>
      <c r="E18" s="36">
        <v>4</v>
      </c>
      <c r="F18" s="36">
        <v>3</v>
      </c>
      <c r="G18" s="36">
        <v>12</v>
      </c>
      <c r="H18" s="35" t="s">
        <v>34</v>
      </c>
      <c r="I18" s="29"/>
      <c r="J18" s="35"/>
      <c r="K18" s="35" t="s">
        <v>209</v>
      </c>
    </row>
    <row r="19" spans="1:11" ht="15.75" x14ac:dyDescent="0.25">
      <c r="A19" s="35" t="s">
        <v>35</v>
      </c>
      <c r="B19" s="36" t="s">
        <v>96</v>
      </c>
      <c r="C19" s="36" t="s">
        <v>97</v>
      </c>
      <c r="D19" s="36">
        <v>2</v>
      </c>
      <c r="E19" s="36">
        <v>5</v>
      </c>
      <c r="F19" s="36">
        <v>4</v>
      </c>
      <c r="G19" s="36">
        <v>6</v>
      </c>
      <c r="H19" s="35" t="s">
        <v>34</v>
      </c>
      <c r="I19" s="29"/>
      <c r="J19" s="35"/>
      <c r="K19" s="35" t="s">
        <v>209</v>
      </c>
    </row>
    <row r="20" spans="1:11" ht="15.75" x14ac:dyDescent="0.25">
      <c r="A20" s="35" t="s">
        <v>35</v>
      </c>
      <c r="B20" s="36" t="s">
        <v>98</v>
      </c>
      <c r="C20" s="36" t="s">
        <v>99</v>
      </c>
      <c r="D20" s="36">
        <v>3</v>
      </c>
      <c r="E20" s="36">
        <v>0</v>
      </c>
      <c r="F20" s="36">
        <v>3</v>
      </c>
      <c r="G20" s="36">
        <v>5</v>
      </c>
      <c r="H20" s="35" t="s">
        <v>34</v>
      </c>
      <c r="I20" s="29"/>
      <c r="J20" s="35"/>
      <c r="K20" s="35" t="s">
        <v>209</v>
      </c>
    </row>
    <row r="21" spans="1:11" ht="15.75" x14ac:dyDescent="0.25">
      <c r="A21" s="35" t="s">
        <v>35</v>
      </c>
      <c r="B21" s="36" t="s">
        <v>100</v>
      </c>
      <c r="C21" s="36" t="s">
        <v>101</v>
      </c>
      <c r="D21" s="36">
        <v>2</v>
      </c>
      <c r="E21" s="36">
        <v>0</v>
      </c>
      <c r="F21" s="36">
        <v>2</v>
      </c>
      <c r="G21" s="36">
        <v>2</v>
      </c>
      <c r="H21" s="35" t="s">
        <v>34</v>
      </c>
      <c r="I21" s="29"/>
      <c r="J21" s="35"/>
      <c r="K21" s="35" t="s">
        <v>209</v>
      </c>
    </row>
    <row r="22" spans="1:11" x14ac:dyDescent="0.25">
      <c r="A22" s="29"/>
      <c r="B22" s="35"/>
      <c r="C22" s="35"/>
      <c r="D22" s="35"/>
      <c r="E22" s="35"/>
      <c r="F22" s="35"/>
      <c r="G22" s="35"/>
      <c r="H22" s="35"/>
      <c r="I22" s="29"/>
      <c r="J22" s="35"/>
      <c r="K22" s="35"/>
    </row>
    <row r="23" spans="1:11" x14ac:dyDescent="0.25">
      <c r="A23" s="29"/>
      <c r="B23" s="35"/>
      <c r="C23" s="35"/>
      <c r="D23" s="35"/>
      <c r="E23" s="35"/>
      <c r="F23" s="35"/>
      <c r="G23" s="35"/>
      <c r="H23" s="35"/>
      <c r="I23" s="29"/>
      <c r="J23" s="35"/>
      <c r="K23" s="35"/>
    </row>
    <row r="24" spans="1:11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35"/>
      <c r="K24" s="35"/>
    </row>
    <row r="25" spans="1:1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5"/>
      <c r="K25" s="35"/>
    </row>
    <row r="26" spans="1:11" ht="16.5" thickBot="1" x14ac:dyDescent="0.3">
      <c r="A26" s="53" t="s">
        <v>9</v>
      </c>
      <c r="B26" s="54"/>
      <c r="C26" s="55"/>
      <c r="D26" s="22">
        <f>SUM(D5:D25)</f>
        <v>38</v>
      </c>
      <c r="E26" s="22">
        <f>SUM(E5:E25)</f>
        <v>16</v>
      </c>
      <c r="F26" s="23">
        <f>SUM(F5:F25)</f>
        <v>42</v>
      </c>
      <c r="G26" s="24">
        <f>SUM(G5:G25)</f>
        <v>62</v>
      </c>
      <c r="H26" s="56"/>
      <c r="I26" s="57"/>
      <c r="K26" s="11"/>
    </row>
    <row r="27" spans="1:11" ht="32.25" customHeight="1" thickBot="1" x14ac:dyDescent="0.3">
      <c r="A27" s="48" t="s">
        <v>14</v>
      </c>
      <c r="B27" s="49"/>
      <c r="C27" s="49"/>
      <c r="D27" s="4"/>
      <c r="E27" s="4"/>
      <c r="F27" s="4"/>
      <c r="G27" s="8">
        <v>0</v>
      </c>
      <c r="H27" s="57"/>
      <c r="I27" s="57"/>
      <c r="K27" s="11"/>
    </row>
    <row r="28" spans="1:11" ht="16.5" thickBot="1" x14ac:dyDescent="0.3">
      <c r="A28" s="61" t="s">
        <v>8</v>
      </c>
      <c r="B28" s="62"/>
      <c r="C28" s="62"/>
      <c r="D28" s="62"/>
      <c r="E28" s="62"/>
      <c r="F28" s="63"/>
      <c r="G28" s="5">
        <f>SUM(G5:G10)</f>
        <v>15</v>
      </c>
      <c r="H28" s="58"/>
      <c r="I28" s="57"/>
      <c r="K28" s="11"/>
    </row>
    <row r="29" spans="1:11" ht="16.5" thickBot="1" x14ac:dyDescent="0.3">
      <c r="A29" s="64" t="s">
        <v>10</v>
      </c>
      <c r="B29" s="65"/>
      <c r="C29" s="65"/>
      <c r="D29" s="65"/>
      <c r="E29" s="65"/>
      <c r="F29" s="66"/>
      <c r="G29" s="6">
        <f>(100*G28)/G26/100</f>
        <v>0.24193548387096775</v>
      </c>
      <c r="H29" s="59"/>
      <c r="I29" s="60"/>
      <c r="J29" s="12"/>
      <c r="K29" s="13"/>
    </row>
  </sheetData>
  <mergeCells count="16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A26:C26"/>
    <mergeCell ref="H26:I29"/>
    <mergeCell ref="A27:C27"/>
    <mergeCell ref="A28:F28"/>
    <mergeCell ref="A29:F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2" workbookViewId="0">
      <selection activeCell="Q11" sqref="Q11"/>
    </sheetView>
  </sheetViews>
  <sheetFormatPr defaultColWidth="8.85546875" defaultRowHeight="15" x14ac:dyDescent="0.25"/>
  <cols>
    <col min="1" max="1" width="19.28515625" customWidth="1"/>
    <col min="2" max="2" width="15" customWidth="1"/>
    <col min="3" max="3" width="45" customWidth="1"/>
    <col min="4" max="4" width="9.140625" customWidth="1"/>
    <col min="6" max="6" width="9" customWidth="1"/>
    <col min="7" max="7" width="10" bestFit="1" customWidth="1"/>
    <col min="8" max="8" width="8" customWidth="1"/>
    <col min="9" max="9" width="15" customWidth="1"/>
    <col min="10" max="10" width="12.28515625" customWidth="1"/>
    <col min="11" max="11" width="12.42578125" customWidth="1"/>
  </cols>
  <sheetData>
    <row r="1" spans="1:11" ht="16.5" thickBot="1" x14ac:dyDescent="0.3">
      <c r="A1" s="42" t="s">
        <v>11</v>
      </c>
      <c r="B1" s="43"/>
      <c r="C1" s="43"/>
      <c r="D1" s="43"/>
      <c r="E1" s="43"/>
      <c r="F1" s="43"/>
      <c r="G1" s="43"/>
      <c r="H1" s="43"/>
      <c r="I1" s="43"/>
      <c r="J1" s="9"/>
      <c r="K1" s="10"/>
    </row>
    <row r="2" spans="1:11" ht="15.75" thickBot="1" x14ac:dyDescent="0.3">
      <c r="A2" s="44" t="s">
        <v>12</v>
      </c>
      <c r="B2" s="45"/>
      <c r="C2" s="45"/>
      <c r="D2" s="45"/>
      <c r="E2" s="45"/>
      <c r="F2" s="45"/>
      <c r="G2" s="45"/>
      <c r="H2" s="45"/>
      <c r="I2" s="45"/>
      <c r="J2" s="15"/>
      <c r="K2" s="16"/>
    </row>
    <row r="3" spans="1:11" ht="26.25" customHeight="1" thickBot="1" x14ac:dyDescent="0.3">
      <c r="A3" s="46" t="s">
        <v>0</v>
      </c>
      <c r="B3" s="46" t="s">
        <v>1</v>
      </c>
      <c r="C3" s="46" t="s">
        <v>2</v>
      </c>
      <c r="D3" s="46" t="s">
        <v>3</v>
      </c>
      <c r="E3" s="46" t="s">
        <v>4</v>
      </c>
      <c r="F3" s="46" t="s">
        <v>5</v>
      </c>
      <c r="G3" s="47" t="s">
        <v>6</v>
      </c>
      <c r="H3" s="46" t="s">
        <v>7</v>
      </c>
      <c r="I3" s="50" t="s">
        <v>13</v>
      </c>
      <c r="J3" s="51"/>
      <c r="K3" s="52"/>
    </row>
    <row r="4" spans="1:11" ht="26.25" customHeight="1" x14ac:dyDescent="0.25">
      <c r="A4" s="46"/>
      <c r="B4" s="46"/>
      <c r="C4" s="46"/>
      <c r="D4" s="46"/>
      <c r="E4" s="46"/>
      <c r="F4" s="46"/>
      <c r="G4" s="47"/>
      <c r="H4" s="46"/>
      <c r="I4" s="20" t="s">
        <v>15</v>
      </c>
      <c r="J4" s="21" t="s">
        <v>16</v>
      </c>
      <c r="K4" s="14" t="s">
        <v>17</v>
      </c>
    </row>
    <row r="5" spans="1:11" x14ac:dyDescent="0.25">
      <c r="A5" s="35" t="s">
        <v>18</v>
      </c>
      <c r="B5" s="35" t="s">
        <v>27</v>
      </c>
      <c r="C5" s="35" t="s">
        <v>45</v>
      </c>
      <c r="D5" s="35">
        <v>2</v>
      </c>
      <c r="E5" s="35">
        <v>0</v>
      </c>
      <c r="F5" s="35">
        <v>2</v>
      </c>
      <c r="G5" s="35">
        <v>2</v>
      </c>
      <c r="H5" s="35" t="s">
        <v>34</v>
      </c>
      <c r="I5" s="29" t="s">
        <v>209</v>
      </c>
      <c r="J5" s="28"/>
      <c r="K5" s="28"/>
    </row>
    <row r="6" spans="1:11" x14ac:dyDescent="0.25">
      <c r="A6" s="35" t="s">
        <v>18</v>
      </c>
      <c r="B6" s="35" t="s">
        <v>25</v>
      </c>
      <c r="C6" s="35" t="s">
        <v>26</v>
      </c>
      <c r="D6" s="35">
        <v>2</v>
      </c>
      <c r="E6" s="35">
        <v>0</v>
      </c>
      <c r="F6" s="35">
        <v>2</v>
      </c>
      <c r="G6" s="35">
        <v>2</v>
      </c>
      <c r="H6" s="35" t="s">
        <v>34</v>
      </c>
      <c r="I6" s="29" t="s">
        <v>209</v>
      </c>
      <c r="J6" s="28"/>
      <c r="K6" s="28"/>
    </row>
    <row r="7" spans="1:11" x14ac:dyDescent="0.25">
      <c r="A7" s="35" t="s">
        <v>18</v>
      </c>
      <c r="B7" s="35" t="s">
        <v>23</v>
      </c>
      <c r="C7" s="35" t="s">
        <v>24</v>
      </c>
      <c r="D7" s="35">
        <v>3</v>
      </c>
      <c r="E7" s="35">
        <v>0</v>
      </c>
      <c r="F7" s="35">
        <v>3</v>
      </c>
      <c r="G7" s="35">
        <v>3</v>
      </c>
      <c r="H7" s="35" t="s">
        <v>34</v>
      </c>
      <c r="I7" s="29" t="s">
        <v>209</v>
      </c>
      <c r="J7" s="28"/>
      <c r="K7" s="28"/>
    </row>
    <row r="8" spans="1:11" ht="15.75" x14ac:dyDescent="0.25">
      <c r="A8" s="35" t="s">
        <v>18</v>
      </c>
      <c r="B8" s="30" t="s">
        <v>102</v>
      </c>
      <c r="C8" s="30" t="s">
        <v>103</v>
      </c>
      <c r="D8" s="30">
        <v>3</v>
      </c>
      <c r="E8" s="30">
        <v>2</v>
      </c>
      <c r="F8" s="30">
        <v>4</v>
      </c>
      <c r="G8" s="30">
        <v>6</v>
      </c>
      <c r="H8" s="35" t="s">
        <v>34</v>
      </c>
      <c r="I8" s="29"/>
      <c r="J8" s="28"/>
      <c r="K8" s="28" t="s">
        <v>209</v>
      </c>
    </row>
    <row r="9" spans="1:11" ht="15.75" x14ac:dyDescent="0.25">
      <c r="A9" s="35" t="s">
        <v>18</v>
      </c>
      <c r="B9" s="30" t="s">
        <v>104</v>
      </c>
      <c r="C9" s="30" t="s">
        <v>105</v>
      </c>
      <c r="D9" s="30">
        <v>2</v>
      </c>
      <c r="E9" s="30">
        <v>0</v>
      </c>
      <c r="F9" s="30">
        <v>2</v>
      </c>
      <c r="G9" s="30">
        <v>3</v>
      </c>
      <c r="H9" s="35" t="s">
        <v>34</v>
      </c>
      <c r="I9" s="29"/>
      <c r="J9" s="28"/>
      <c r="K9" s="28" t="s">
        <v>209</v>
      </c>
    </row>
    <row r="10" spans="1:11" ht="15.75" x14ac:dyDescent="0.25">
      <c r="A10" s="35" t="s">
        <v>18</v>
      </c>
      <c r="B10" s="30" t="s">
        <v>106</v>
      </c>
      <c r="C10" s="30" t="s">
        <v>107</v>
      </c>
      <c r="D10" s="30">
        <v>3</v>
      </c>
      <c r="E10" s="30">
        <v>1</v>
      </c>
      <c r="F10" s="30">
        <v>4</v>
      </c>
      <c r="G10" s="30">
        <v>5</v>
      </c>
      <c r="H10" s="35" t="s">
        <v>34</v>
      </c>
      <c r="I10" s="29"/>
      <c r="J10" s="28"/>
      <c r="K10" s="28" t="s">
        <v>209</v>
      </c>
    </row>
    <row r="11" spans="1:11" ht="15.75" x14ac:dyDescent="0.25">
      <c r="A11" s="35" t="s">
        <v>18</v>
      </c>
      <c r="B11" s="30" t="s">
        <v>108</v>
      </c>
      <c r="C11" s="30" t="s">
        <v>109</v>
      </c>
      <c r="D11" s="30">
        <v>3</v>
      </c>
      <c r="E11" s="30">
        <v>0</v>
      </c>
      <c r="F11" s="30">
        <v>3</v>
      </c>
      <c r="G11" s="30">
        <v>5</v>
      </c>
      <c r="H11" s="35" t="s">
        <v>34</v>
      </c>
      <c r="I11" s="29"/>
      <c r="J11" s="28"/>
      <c r="K11" s="28" t="s">
        <v>209</v>
      </c>
    </row>
    <row r="12" spans="1:11" ht="15.75" x14ac:dyDescent="0.25">
      <c r="A12" s="35" t="s">
        <v>18</v>
      </c>
      <c r="B12" s="30" t="s">
        <v>110</v>
      </c>
      <c r="C12" s="30" t="s">
        <v>111</v>
      </c>
      <c r="D12" s="30">
        <v>3</v>
      </c>
      <c r="E12" s="30">
        <v>0</v>
      </c>
      <c r="F12" s="30">
        <v>3</v>
      </c>
      <c r="G12" s="30">
        <v>5</v>
      </c>
      <c r="H12" s="35" t="s">
        <v>34</v>
      </c>
      <c r="I12" s="29"/>
      <c r="J12" s="28"/>
      <c r="K12" s="28" t="s">
        <v>209</v>
      </c>
    </row>
    <row r="13" spans="1:11" ht="15.75" x14ac:dyDescent="0.25">
      <c r="A13" s="35" t="s">
        <v>18</v>
      </c>
      <c r="B13" s="30" t="s">
        <v>23</v>
      </c>
      <c r="C13" s="30" t="s">
        <v>112</v>
      </c>
      <c r="D13" s="30">
        <v>2</v>
      </c>
      <c r="E13" s="30">
        <v>0</v>
      </c>
      <c r="F13" s="30">
        <v>2</v>
      </c>
      <c r="G13" s="30">
        <v>2</v>
      </c>
      <c r="H13" s="35" t="s">
        <v>34</v>
      </c>
      <c r="I13" s="29"/>
      <c r="J13" s="28"/>
      <c r="K13" s="28" t="s">
        <v>209</v>
      </c>
    </row>
    <row r="14" spans="1:11" ht="15.75" x14ac:dyDescent="0.25">
      <c r="A14" s="35" t="s">
        <v>18</v>
      </c>
      <c r="B14" s="30" t="s">
        <v>113</v>
      </c>
      <c r="C14" s="30" t="s">
        <v>114</v>
      </c>
      <c r="D14" s="30">
        <v>3</v>
      </c>
      <c r="E14" s="30">
        <v>1</v>
      </c>
      <c r="F14" s="30">
        <v>4</v>
      </c>
      <c r="G14" s="30">
        <v>5</v>
      </c>
      <c r="H14" s="35" t="s">
        <v>34</v>
      </c>
      <c r="I14" s="29"/>
      <c r="J14" s="28"/>
      <c r="K14" s="28" t="s">
        <v>209</v>
      </c>
    </row>
    <row r="15" spans="1:11" ht="15.75" x14ac:dyDescent="0.25">
      <c r="A15" s="35" t="s">
        <v>18</v>
      </c>
      <c r="B15" s="30" t="s">
        <v>115</v>
      </c>
      <c r="C15" s="30" t="s">
        <v>116</v>
      </c>
      <c r="D15" s="30">
        <v>3</v>
      </c>
      <c r="E15" s="30">
        <v>0</v>
      </c>
      <c r="F15" s="30">
        <v>3</v>
      </c>
      <c r="G15" s="30">
        <v>4</v>
      </c>
      <c r="H15" s="35" t="s">
        <v>34</v>
      </c>
      <c r="I15" s="29"/>
      <c r="J15" s="28"/>
      <c r="K15" s="28" t="s">
        <v>209</v>
      </c>
    </row>
    <row r="16" spans="1:11" ht="15.75" x14ac:dyDescent="0.25">
      <c r="A16" s="35" t="s">
        <v>18</v>
      </c>
      <c r="B16" s="30" t="s">
        <v>117</v>
      </c>
      <c r="C16" s="30" t="s">
        <v>118</v>
      </c>
      <c r="D16" s="30">
        <v>2</v>
      </c>
      <c r="E16" s="30">
        <v>2</v>
      </c>
      <c r="F16" s="30">
        <v>3</v>
      </c>
      <c r="G16" s="30">
        <v>5</v>
      </c>
      <c r="H16" s="35" t="s">
        <v>34</v>
      </c>
      <c r="I16" s="29"/>
      <c r="J16" s="28"/>
      <c r="K16" s="28" t="s">
        <v>209</v>
      </c>
    </row>
    <row r="17" spans="1:11" ht="15.75" x14ac:dyDescent="0.25">
      <c r="A17" s="35" t="s">
        <v>18</v>
      </c>
      <c r="B17" s="30" t="s">
        <v>119</v>
      </c>
      <c r="C17" s="30" t="s">
        <v>120</v>
      </c>
      <c r="D17" s="30">
        <v>3</v>
      </c>
      <c r="E17" s="30">
        <v>2</v>
      </c>
      <c r="F17" s="30">
        <v>4</v>
      </c>
      <c r="G17" s="30">
        <v>5</v>
      </c>
      <c r="H17" s="35" t="s">
        <v>34</v>
      </c>
      <c r="I17" s="29"/>
      <c r="J17" s="28"/>
      <c r="K17" s="28" t="s">
        <v>209</v>
      </c>
    </row>
    <row r="18" spans="1:11" ht="15.75" x14ac:dyDescent="0.25">
      <c r="A18" s="35" t="s">
        <v>18</v>
      </c>
      <c r="B18" s="30" t="s">
        <v>121</v>
      </c>
      <c r="C18" s="30" t="s">
        <v>122</v>
      </c>
      <c r="D18" s="30">
        <v>3</v>
      </c>
      <c r="E18" s="30">
        <v>0</v>
      </c>
      <c r="F18" s="30">
        <v>3</v>
      </c>
      <c r="G18" s="30">
        <v>4</v>
      </c>
      <c r="H18" s="35" t="s">
        <v>34</v>
      </c>
      <c r="I18" s="29"/>
      <c r="J18" s="28"/>
      <c r="K18" s="28" t="s">
        <v>209</v>
      </c>
    </row>
    <row r="19" spans="1:11" ht="15.75" x14ac:dyDescent="0.25">
      <c r="A19" s="35" t="s">
        <v>18</v>
      </c>
      <c r="B19" s="30" t="s">
        <v>123</v>
      </c>
      <c r="C19" s="30" t="s">
        <v>124</v>
      </c>
      <c r="D19" s="30">
        <v>2</v>
      </c>
      <c r="E19" s="30">
        <v>2</v>
      </c>
      <c r="F19" s="30">
        <v>3</v>
      </c>
      <c r="G19" s="30">
        <v>3</v>
      </c>
      <c r="H19" s="35" t="s">
        <v>34</v>
      </c>
      <c r="I19" s="29"/>
      <c r="J19" s="28"/>
      <c r="K19" s="28" t="s">
        <v>209</v>
      </c>
    </row>
    <row r="20" spans="1:11" ht="15.75" x14ac:dyDescent="0.25">
      <c r="A20" s="35" t="s">
        <v>18</v>
      </c>
      <c r="B20" s="30" t="s">
        <v>125</v>
      </c>
      <c r="C20" s="30" t="s">
        <v>126</v>
      </c>
      <c r="D20" s="30">
        <v>2</v>
      </c>
      <c r="E20" s="30">
        <v>0</v>
      </c>
      <c r="F20" s="30">
        <v>2</v>
      </c>
      <c r="G20" s="30">
        <v>2</v>
      </c>
      <c r="H20" s="35" t="s">
        <v>34</v>
      </c>
      <c r="I20" s="29"/>
      <c r="J20" s="28"/>
      <c r="K20" s="28" t="s">
        <v>209</v>
      </c>
    </row>
    <row r="21" spans="1:11" ht="15.75" x14ac:dyDescent="0.25">
      <c r="A21" s="35" t="s">
        <v>18</v>
      </c>
      <c r="B21" s="30" t="s">
        <v>127</v>
      </c>
      <c r="C21" s="30" t="s">
        <v>128</v>
      </c>
      <c r="D21" s="30">
        <v>2</v>
      </c>
      <c r="E21" s="30">
        <v>0</v>
      </c>
      <c r="F21" s="30">
        <v>2</v>
      </c>
      <c r="G21" s="30">
        <v>2</v>
      </c>
      <c r="H21" s="29" t="s">
        <v>33</v>
      </c>
      <c r="I21" s="29"/>
      <c r="J21" s="28"/>
      <c r="K21" s="28" t="s">
        <v>209</v>
      </c>
    </row>
    <row r="22" spans="1:11" x14ac:dyDescent="0.25">
      <c r="A22" s="29"/>
      <c r="B22" s="28"/>
      <c r="C22" s="28"/>
      <c r="D22" s="28"/>
      <c r="E22" s="28"/>
      <c r="F22" s="28"/>
      <c r="G22" s="28"/>
      <c r="H22" s="28"/>
      <c r="I22" s="29"/>
      <c r="J22" s="28"/>
      <c r="K22" s="28"/>
    </row>
    <row r="23" spans="1:11" x14ac:dyDescent="0.25">
      <c r="A23" s="29"/>
      <c r="B23" s="28"/>
      <c r="C23" s="28"/>
      <c r="D23" s="28"/>
      <c r="E23" s="28"/>
      <c r="F23" s="28"/>
      <c r="G23" s="28"/>
      <c r="H23" s="28"/>
      <c r="I23" s="29"/>
      <c r="J23" s="28"/>
      <c r="K23" s="28"/>
    </row>
    <row r="24" spans="1:11" x14ac:dyDescent="0.25">
      <c r="A24" s="29"/>
      <c r="B24" s="28"/>
      <c r="C24" s="28"/>
      <c r="D24" s="28"/>
      <c r="E24" s="28"/>
      <c r="F24" s="28"/>
      <c r="G24" s="28"/>
      <c r="H24" s="28"/>
      <c r="I24" s="29"/>
      <c r="J24" s="28"/>
      <c r="K24" s="28"/>
    </row>
    <row r="25" spans="1:11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8"/>
      <c r="K25" s="28"/>
    </row>
    <row r="26" spans="1:11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8"/>
      <c r="K26" s="28"/>
    </row>
    <row r="27" spans="1:11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8"/>
      <c r="K27" s="28"/>
    </row>
    <row r="28" spans="1:11" x14ac:dyDescent="0.25">
      <c r="A28" s="39"/>
      <c r="B28" s="39"/>
      <c r="C28" s="39"/>
      <c r="D28" s="39"/>
      <c r="E28" s="39"/>
      <c r="F28" s="39"/>
      <c r="G28" s="39"/>
      <c r="H28" s="39"/>
      <c r="I28" s="39"/>
      <c r="J28" s="28"/>
      <c r="K28" s="28"/>
    </row>
    <row r="29" spans="1:11" ht="16.5" thickBot="1" x14ac:dyDescent="0.3">
      <c r="A29" s="53" t="s">
        <v>9</v>
      </c>
      <c r="B29" s="54"/>
      <c r="C29" s="55"/>
      <c r="D29" s="22">
        <f>SUM(D5:D28)</f>
        <v>43</v>
      </c>
      <c r="E29" s="22">
        <f>SUM(E5:E28)</f>
        <v>10</v>
      </c>
      <c r="F29" s="23">
        <f>SUM(F5:F28)</f>
        <v>49</v>
      </c>
      <c r="G29" s="24">
        <f>SUM(G5:G28)</f>
        <v>63</v>
      </c>
      <c r="H29" s="56"/>
      <c r="I29" s="57"/>
      <c r="K29" s="11"/>
    </row>
    <row r="30" spans="1:11" ht="32.25" customHeight="1" thickBot="1" x14ac:dyDescent="0.3">
      <c r="A30" s="48" t="s">
        <v>14</v>
      </c>
      <c r="B30" s="49"/>
      <c r="C30" s="49"/>
      <c r="D30" s="4"/>
      <c r="E30" s="4"/>
      <c r="F30" s="4"/>
      <c r="G30" s="8">
        <v>0</v>
      </c>
      <c r="H30" s="57"/>
      <c r="I30" s="57"/>
      <c r="K30" s="11"/>
    </row>
    <row r="31" spans="1:11" ht="16.5" thickBot="1" x14ac:dyDescent="0.3">
      <c r="A31" s="61" t="s">
        <v>8</v>
      </c>
      <c r="B31" s="62"/>
      <c r="C31" s="62"/>
      <c r="D31" s="62"/>
      <c r="E31" s="62"/>
      <c r="F31" s="63"/>
      <c r="G31" s="5">
        <f>SUM(G5:G7)</f>
        <v>7</v>
      </c>
      <c r="H31" s="58"/>
      <c r="I31" s="57"/>
      <c r="K31" s="11"/>
    </row>
    <row r="32" spans="1:11" ht="16.5" thickBot="1" x14ac:dyDescent="0.3">
      <c r="A32" s="64" t="s">
        <v>10</v>
      </c>
      <c r="B32" s="65"/>
      <c r="C32" s="65"/>
      <c r="D32" s="65"/>
      <c r="E32" s="65"/>
      <c r="F32" s="66"/>
      <c r="G32" s="6">
        <f>(G31*100)/G29/100</f>
        <v>0.1111111111111111</v>
      </c>
      <c r="H32" s="59"/>
      <c r="I32" s="60"/>
      <c r="J32" s="12"/>
      <c r="K32" s="13"/>
    </row>
  </sheetData>
  <mergeCells count="16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A29:C29"/>
    <mergeCell ref="H29:I32"/>
    <mergeCell ref="A30:C30"/>
    <mergeCell ref="A31:F31"/>
    <mergeCell ref="A32:F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O16" sqref="O16"/>
    </sheetView>
  </sheetViews>
  <sheetFormatPr defaultColWidth="8.85546875" defaultRowHeight="15" x14ac:dyDescent="0.25"/>
  <cols>
    <col min="1" max="1" width="10.85546875" bestFit="1" customWidth="1"/>
    <col min="2" max="2" width="9.42578125" bestFit="1" customWidth="1"/>
    <col min="3" max="3" width="50.7109375" customWidth="1"/>
    <col min="4" max="4" width="9.140625" customWidth="1"/>
    <col min="6" max="6" width="9" customWidth="1"/>
    <col min="7" max="7" width="10" bestFit="1" customWidth="1"/>
    <col min="8" max="8" width="8" customWidth="1"/>
    <col min="9" max="9" width="15" customWidth="1"/>
    <col min="10" max="10" width="12.28515625" customWidth="1"/>
    <col min="11" max="11" width="12.42578125" customWidth="1"/>
  </cols>
  <sheetData>
    <row r="1" spans="1:11" ht="16.5" thickBot="1" x14ac:dyDescent="0.3">
      <c r="A1" s="42" t="s">
        <v>11</v>
      </c>
      <c r="B1" s="43"/>
      <c r="C1" s="43"/>
      <c r="D1" s="43"/>
      <c r="E1" s="43"/>
      <c r="F1" s="43"/>
      <c r="G1" s="43"/>
      <c r="H1" s="43"/>
      <c r="I1" s="43"/>
      <c r="J1" s="9"/>
      <c r="K1" s="10"/>
    </row>
    <row r="2" spans="1:11" ht="15.75" thickBot="1" x14ac:dyDescent="0.3">
      <c r="A2" s="44" t="s">
        <v>12</v>
      </c>
      <c r="B2" s="45"/>
      <c r="C2" s="45"/>
      <c r="D2" s="45"/>
      <c r="E2" s="45"/>
      <c r="F2" s="45"/>
      <c r="G2" s="45"/>
      <c r="H2" s="45"/>
      <c r="I2" s="45"/>
      <c r="J2" s="15"/>
      <c r="K2" s="16"/>
    </row>
    <row r="3" spans="1:11" ht="26.25" customHeight="1" thickBot="1" x14ac:dyDescent="0.3">
      <c r="A3" s="46" t="s">
        <v>0</v>
      </c>
      <c r="B3" s="46" t="s">
        <v>1</v>
      </c>
      <c r="C3" s="46" t="s">
        <v>2</v>
      </c>
      <c r="D3" s="46" t="s">
        <v>3</v>
      </c>
      <c r="E3" s="46" t="s">
        <v>4</v>
      </c>
      <c r="F3" s="46" t="s">
        <v>5</v>
      </c>
      <c r="G3" s="47" t="s">
        <v>6</v>
      </c>
      <c r="H3" s="46" t="s">
        <v>7</v>
      </c>
      <c r="I3" s="50" t="s">
        <v>13</v>
      </c>
      <c r="J3" s="51"/>
      <c r="K3" s="52"/>
    </row>
    <row r="4" spans="1:11" ht="26.25" customHeight="1" x14ac:dyDescent="0.25">
      <c r="A4" s="46"/>
      <c r="B4" s="46"/>
      <c r="C4" s="46"/>
      <c r="D4" s="46"/>
      <c r="E4" s="46"/>
      <c r="F4" s="46"/>
      <c r="G4" s="47"/>
      <c r="H4" s="46"/>
      <c r="I4" s="20" t="s">
        <v>15</v>
      </c>
      <c r="J4" s="21" t="s">
        <v>16</v>
      </c>
      <c r="K4" s="14" t="s">
        <v>17</v>
      </c>
    </row>
    <row r="5" spans="1:11" x14ac:dyDescent="0.25">
      <c r="A5" s="18" t="s">
        <v>18</v>
      </c>
      <c r="B5" s="18" t="s">
        <v>27</v>
      </c>
      <c r="C5" s="18" t="s">
        <v>45</v>
      </c>
      <c r="D5" s="18">
        <v>2</v>
      </c>
      <c r="E5" s="18">
        <v>0</v>
      </c>
      <c r="F5" s="18">
        <v>2</v>
      </c>
      <c r="G5" s="18">
        <v>2</v>
      </c>
      <c r="H5" s="18" t="s">
        <v>34</v>
      </c>
      <c r="I5" s="19" t="s">
        <v>209</v>
      </c>
      <c r="J5" s="38"/>
      <c r="K5" s="38"/>
    </row>
    <row r="6" spans="1:11" x14ac:dyDescent="0.25">
      <c r="A6" s="18" t="s">
        <v>18</v>
      </c>
      <c r="B6" s="18" t="s">
        <v>25</v>
      </c>
      <c r="C6" s="18" t="s">
        <v>26</v>
      </c>
      <c r="D6" s="18">
        <v>2</v>
      </c>
      <c r="E6" s="18">
        <v>0</v>
      </c>
      <c r="F6" s="18">
        <v>2</v>
      </c>
      <c r="G6" s="18">
        <v>2</v>
      </c>
      <c r="H6" s="18" t="s">
        <v>34</v>
      </c>
      <c r="I6" s="19" t="s">
        <v>209</v>
      </c>
      <c r="J6" s="38"/>
      <c r="K6" s="38"/>
    </row>
    <row r="7" spans="1:11" x14ac:dyDescent="0.25">
      <c r="A7" s="18" t="s">
        <v>18</v>
      </c>
      <c r="B7" s="18" t="s">
        <v>23</v>
      </c>
      <c r="C7" s="18" t="s">
        <v>24</v>
      </c>
      <c r="D7" s="18">
        <v>3</v>
      </c>
      <c r="E7" s="18">
        <v>0</v>
      </c>
      <c r="F7" s="18">
        <v>3</v>
      </c>
      <c r="G7" s="18">
        <v>3</v>
      </c>
      <c r="H7" s="18" t="s">
        <v>34</v>
      </c>
      <c r="I7" s="19" t="s">
        <v>209</v>
      </c>
      <c r="J7" s="38"/>
      <c r="K7" s="38"/>
    </row>
    <row r="8" spans="1:11" x14ac:dyDescent="0.25">
      <c r="A8" s="18" t="s">
        <v>18</v>
      </c>
      <c r="B8" s="18" t="s">
        <v>46</v>
      </c>
      <c r="C8" s="18" t="s">
        <v>47</v>
      </c>
      <c r="D8" s="18">
        <v>1</v>
      </c>
      <c r="E8" s="18">
        <v>0</v>
      </c>
      <c r="F8" s="18">
        <v>1</v>
      </c>
      <c r="G8" s="18">
        <v>2</v>
      </c>
      <c r="H8" s="18" t="s">
        <v>34</v>
      </c>
      <c r="I8" s="19" t="s">
        <v>209</v>
      </c>
      <c r="J8" s="38"/>
      <c r="K8" s="38"/>
    </row>
    <row r="9" spans="1:11" x14ac:dyDescent="0.25">
      <c r="A9" s="18" t="s">
        <v>18</v>
      </c>
      <c r="B9" s="18" t="s">
        <v>48</v>
      </c>
      <c r="C9" s="18" t="s">
        <v>49</v>
      </c>
      <c r="D9" s="18">
        <v>2</v>
      </c>
      <c r="E9" s="18">
        <v>1</v>
      </c>
      <c r="F9" s="18">
        <v>3</v>
      </c>
      <c r="G9" s="18">
        <v>4</v>
      </c>
      <c r="H9" s="18" t="s">
        <v>34</v>
      </c>
      <c r="I9" s="19" t="s">
        <v>209</v>
      </c>
      <c r="J9" s="38"/>
      <c r="K9" s="38"/>
    </row>
    <row r="10" spans="1:11" x14ac:dyDescent="0.25">
      <c r="A10" s="18" t="s">
        <v>18</v>
      </c>
      <c r="B10" s="41" t="s">
        <v>129</v>
      </c>
      <c r="C10" s="41" t="s">
        <v>130</v>
      </c>
      <c r="D10" s="41">
        <v>2</v>
      </c>
      <c r="E10" s="41">
        <v>2</v>
      </c>
      <c r="F10" s="41">
        <v>3</v>
      </c>
      <c r="G10" s="41">
        <v>3</v>
      </c>
      <c r="H10" s="18" t="s">
        <v>34</v>
      </c>
      <c r="I10" s="19"/>
      <c r="J10" s="38"/>
      <c r="K10" s="38" t="s">
        <v>209</v>
      </c>
    </row>
    <row r="11" spans="1:11" ht="30" x14ac:dyDescent="0.25">
      <c r="A11" s="18" t="s">
        <v>18</v>
      </c>
      <c r="B11" s="41" t="s">
        <v>131</v>
      </c>
      <c r="C11" s="41" t="s">
        <v>132</v>
      </c>
      <c r="D11" s="41">
        <v>2</v>
      </c>
      <c r="E11" s="41">
        <v>2</v>
      </c>
      <c r="F11" s="41">
        <v>3</v>
      </c>
      <c r="G11" s="41">
        <v>5</v>
      </c>
      <c r="H11" s="18" t="s">
        <v>34</v>
      </c>
      <c r="I11" s="19"/>
      <c r="J11" s="38"/>
      <c r="K11" s="38" t="s">
        <v>209</v>
      </c>
    </row>
    <row r="12" spans="1:11" x14ac:dyDescent="0.25">
      <c r="A12" s="18" t="s">
        <v>18</v>
      </c>
      <c r="B12" s="41" t="s">
        <v>133</v>
      </c>
      <c r="C12" s="41" t="s">
        <v>134</v>
      </c>
      <c r="D12" s="41">
        <v>2</v>
      </c>
      <c r="E12" s="41">
        <v>2</v>
      </c>
      <c r="F12" s="41">
        <v>3</v>
      </c>
      <c r="G12" s="41">
        <v>4</v>
      </c>
      <c r="H12" s="18" t="s">
        <v>34</v>
      </c>
      <c r="I12" s="19"/>
      <c r="J12" s="38"/>
      <c r="K12" s="38" t="s">
        <v>209</v>
      </c>
    </row>
    <row r="13" spans="1:11" x14ac:dyDescent="0.25">
      <c r="A13" s="18" t="s">
        <v>18</v>
      </c>
      <c r="B13" s="41" t="s">
        <v>135</v>
      </c>
      <c r="C13" s="41" t="s">
        <v>136</v>
      </c>
      <c r="D13" s="41">
        <v>2</v>
      </c>
      <c r="E13" s="41">
        <v>1</v>
      </c>
      <c r="F13" s="41">
        <v>3</v>
      </c>
      <c r="G13" s="41">
        <v>3</v>
      </c>
      <c r="H13" s="18" t="s">
        <v>34</v>
      </c>
      <c r="I13" s="19"/>
      <c r="J13" s="38"/>
      <c r="K13" s="38" t="s">
        <v>209</v>
      </c>
    </row>
    <row r="14" spans="1:11" x14ac:dyDescent="0.25">
      <c r="A14" s="18" t="s">
        <v>18</v>
      </c>
      <c r="B14" s="41" t="s">
        <v>137</v>
      </c>
      <c r="C14" s="41" t="s">
        <v>138</v>
      </c>
      <c r="D14" s="41">
        <v>2</v>
      </c>
      <c r="E14" s="41">
        <v>2</v>
      </c>
      <c r="F14" s="41">
        <v>3</v>
      </c>
      <c r="G14" s="41">
        <v>5</v>
      </c>
      <c r="H14" s="18" t="s">
        <v>34</v>
      </c>
      <c r="I14" s="19"/>
      <c r="J14" s="38"/>
      <c r="K14" s="38" t="s">
        <v>209</v>
      </c>
    </row>
    <row r="15" spans="1:11" x14ac:dyDescent="0.25">
      <c r="A15" s="18" t="s">
        <v>18</v>
      </c>
      <c r="B15" s="41" t="s">
        <v>139</v>
      </c>
      <c r="C15" s="41" t="s">
        <v>140</v>
      </c>
      <c r="D15" s="41">
        <v>2</v>
      </c>
      <c r="E15" s="41">
        <v>0</v>
      </c>
      <c r="F15" s="41">
        <v>2</v>
      </c>
      <c r="G15" s="41">
        <v>2</v>
      </c>
      <c r="H15" s="18" t="s">
        <v>34</v>
      </c>
      <c r="I15" s="19"/>
      <c r="J15" s="38"/>
      <c r="K15" s="38" t="s">
        <v>209</v>
      </c>
    </row>
    <row r="16" spans="1:11" x14ac:dyDescent="0.25">
      <c r="A16" s="18" t="s">
        <v>18</v>
      </c>
      <c r="B16" s="41" t="s">
        <v>141</v>
      </c>
      <c r="C16" s="41" t="s">
        <v>142</v>
      </c>
      <c r="D16" s="41">
        <v>2</v>
      </c>
      <c r="E16" s="41">
        <v>0</v>
      </c>
      <c r="F16" s="41">
        <v>2</v>
      </c>
      <c r="G16" s="41">
        <v>2</v>
      </c>
      <c r="H16" s="18" t="s">
        <v>34</v>
      </c>
      <c r="I16" s="19"/>
      <c r="J16" s="38"/>
      <c r="K16" s="38" t="s">
        <v>209</v>
      </c>
    </row>
    <row r="17" spans="1:11" x14ac:dyDescent="0.25">
      <c r="A17" s="18" t="s">
        <v>18</v>
      </c>
      <c r="B17" s="41" t="s">
        <v>143</v>
      </c>
      <c r="C17" s="41" t="s">
        <v>144</v>
      </c>
      <c r="D17" s="41">
        <v>2</v>
      </c>
      <c r="E17" s="41">
        <v>1</v>
      </c>
      <c r="F17" s="41">
        <v>3</v>
      </c>
      <c r="G17" s="41">
        <v>4</v>
      </c>
      <c r="H17" s="18" t="s">
        <v>34</v>
      </c>
      <c r="I17" s="19"/>
      <c r="J17" s="38"/>
      <c r="K17" s="38" t="s">
        <v>209</v>
      </c>
    </row>
    <row r="18" spans="1:11" x14ac:dyDescent="0.25">
      <c r="A18" s="18" t="s">
        <v>18</v>
      </c>
      <c r="B18" s="41" t="s">
        <v>145</v>
      </c>
      <c r="C18" s="41" t="s">
        <v>146</v>
      </c>
      <c r="D18" s="41">
        <v>2</v>
      </c>
      <c r="E18" s="41">
        <v>2</v>
      </c>
      <c r="F18" s="41">
        <v>3</v>
      </c>
      <c r="G18" s="41">
        <v>6</v>
      </c>
      <c r="H18" s="18" t="s">
        <v>34</v>
      </c>
      <c r="I18" s="19"/>
      <c r="J18" s="38"/>
      <c r="K18" s="38" t="s">
        <v>209</v>
      </c>
    </row>
    <row r="19" spans="1:11" x14ac:dyDescent="0.25">
      <c r="A19" s="18" t="s">
        <v>18</v>
      </c>
      <c r="B19" s="41" t="s">
        <v>147</v>
      </c>
      <c r="C19" s="41" t="s">
        <v>148</v>
      </c>
      <c r="D19" s="41">
        <v>2</v>
      </c>
      <c r="E19" s="41">
        <v>2</v>
      </c>
      <c r="F19" s="41">
        <v>3</v>
      </c>
      <c r="G19" s="41">
        <v>6</v>
      </c>
      <c r="H19" s="18" t="s">
        <v>34</v>
      </c>
      <c r="I19" s="19"/>
      <c r="J19" s="38"/>
      <c r="K19" s="38" t="s">
        <v>209</v>
      </c>
    </row>
    <row r="20" spans="1:11" x14ac:dyDescent="0.25">
      <c r="A20" s="18" t="s">
        <v>18</v>
      </c>
      <c r="B20" s="41" t="s">
        <v>149</v>
      </c>
      <c r="C20" s="41" t="s">
        <v>150</v>
      </c>
      <c r="D20" s="41">
        <v>2</v>
      </c>
      <c r="E20" s="41">
        <v>1</v>
      </c>
      <c r="F20" s="41">
        <v>3</v>
      </c>
      <c r="G20" s="41">
        <v>4</v>
      </c>
      <c r="H20" s="18" t="s">
        <v>34</v>
      </c>
      <c r="I20" s="19"/>
      <c r="J20" s="38"/>
      <c r="K20" s="38" t="s">
        <v>209</v>
      </c>
    </row>
    <row r="21" spans="1:11" x14ac:dyDescent="0.25">
      <c r="A21" s="18" t="s">
        <v>18</v>
      </c>
      <c r="B21" s="41" t="s">
        <v>151</v>
      </c>
      <c r="C21" s="41" t="s">
        <v>152</v>
      </c>
      <c r="D21" s="41">
        <v>2</v>
      </c>
      <c r="E21" s="41">
        <v>0</v>
      </c>
      <c r="F21" s="41">
        <v>2</v>
      </c>
      <c r="G21" s="41">
        <v>2</v>
      </c>
      <c r="H21" s="18" t="s">
        <v>34</v>
      </c>
      <c r="I21" s="19"/>
      <c r="J21" s="38"/>
      <c r="K21" s="38" t="s">
        <v>209</v>
      </c>
    </row>
    <row r="22" spans="1:11" x14ac:dyDescent="0.25">
      <c r="A22" s="18" t="s">
        <v>18</v>
      </c>
      <c r="B22" s="41" t="s">
        <v>153</v>
      </c>
      <c r="C22" s="41" t="s">
        <v>154</v>
      </c>
      <c r="D22" s="41">
        <v>2</v>
      </c>
      <c r="E22" s="41">
        <v>0</v>
      </c>
      <c r="F22" s="41">
        <v>2</v>
      </c>
      <c r="G22" s="41">
        <v>2</v>
      </c>
      <c r="H22" s="18" t="s">
        <v>34</v>
      </c>
      <c r="I22" s="19"/>
      <c r="J22" s="38"/>
      <c r="K22" s="38" t="s">
        <v>209</v>
      </c>
    </row>
    <row r="23" spans="1:11" ht="15.75" thickBot="1" x14ac:dyDescent="0.3">
      <c r="A23" s="1"/>
      <c r="I23" s="1"/>
      <c r="J23" s="40"/>
      <c r="K23" s="40"/>
    </row>
    <row r="24" spans="1:11" ht="16.5" thickBot="1" x14ac:dyDescent="0.3">
      <c r="A24" s="67" t="s">
        <v>9</v>
      </c>
      <c r="B24" s="68"/>
      <c r="C24" s="69"/>
      <c r="D24" s="2">
        <f>SUM(D5:D22)</f>
        <v>36</v>
      </c>
      <c r="E24" s="2">
        <f>SUM(E5:E22)</f>
        <v>16</v>
      </c>
      <c r="F24" s="3">
        <f>SUM(F5:F22)</f>
        <v>46</v>
      </c>
      <c r="G24" s="7">
        <f>SUM(G5:G22)</f>
        <v>61</v>
      </c>
      <c r="H24" s="70"/>
      <c r="I24" s="57"/>
      <c r="K24" s="11"/>
    </row>
    <row r="25" spans="1:11" ht="32.25" customHeight="1" thickBot="1" x14ac:dyDescent="0.3">
      <c r="A25" s="48" t="s">
        <v>14</v>
      </c>
      <c r="B25" s="49"/>
      <c r="C25" s="49"/>
      <c r="D25" s="4"/>
      <c r="E25" s="4"/>
      <c r="F25" s="4"/>
      <c r="G25" s="8">
        <v>0</v>
      </c>
      <c r="H25" s="57"/>
      <c r="I25" s="57"/>
      <c r="K25" s="11"/>
    </row>
    <row r="26" spans="1:11" ht="16.5" thickBot="1" x14ac:dyDescent="0.3">
      <c r="A26" s="61" t="s">
        <v>8</v>
      </c>
      <c r="B26" s="62"/>
      <c r="C26" s="62"/>
      <c r="D26" s="62"/>
      <c r="E26" s="62"/>
      <c r="F26" s="63"/>
      <c r="G26" s="5">
        <f>SUM(G5:G9)</f>
        <v>13</v>
      </c>
      <c r="H26" s="58"/>
      <c r="I26" s="57"/>
      <c r="K26" s="11"/>
    </row>
    <row r="27" spans="1:11" ht="16.5" thickBot="1" x14ac:dyDescent="0.3">
      <c r="A27" s="64" t="s">
        <v>10</v>
      </c>
      <c r="B27" s="65"/>
      <c r="C27" s="65"/>
      <c r="D27" s="65"/>
      <c r="E27" s="65"/>
      <c r="F27" s="66"/>
      <c r="G27" s="6">
        <f>(100*G26)/G24/100</f>
        <v>0.21311475409836067</v>
      </c>
      <c r="H27" s="59"/>
      <c r="I27" s="60"/>
      <c r="J27" s="12"/>
      <c r="K27" s="13"/>
    </row>
  </sheetData>
  <mergeCells count="16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A24:C24"/>
    <mergeCell ref="H24:I27"/>
    <mergeCell ref="A25:C25"/>
    <mergeCell ref="A26:F26"/>
    <mergeCell ref="A27:F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10" workbookViewId="0">
      <selection activeCell="M23" sqref="M23"/>
    </sheetView>
  </sheetViews>
  <sheetFormatPr defaultColWidth="8.85546875" defaultRowHeight="15" x14ac:dyDescent="0.25"/>
  <cols>
    <col min="1" max="1" width="19.28515625" customWidth="1"/>
    <col min="2" max="2" width="15" customWidth="1"/>
    <col min="3" max="3" width="27.7109375" customWidth="1"/>
    <col min="4" max="4" width="9.140625" customWidth="1"/>
    <col min="6" max="6" width="9" customWidth="1"/>
    <col min="7" max="7" width="10" bestFit="1" customWidth="1"/>
    <col min="8" max="8" width="8" customWidth="1"/>
    <col min="9" max="9" width="15" customWidth="1"/>
    <col min="10" max="10" width="12.28515625" customWidth="1"/>
    <col min="11" max="11" width="12.42578125" customWidth="1"/>
  </cols>
  <sheetData>
    <row r="1" spans="1:11" ht="16.5" thickBot="1" x14ac:dyDescent="0.3">
      <c r="A1" s="42" t="s">
        <v>11</v>
      </c>
      <c r="B1" s="43"/>
      <c r="C1" s="43"/>
      <c r="D1" s="43"/>
      <c r="E1" s="43"/>
      <c r="F1" s="43"/>
      <c r="G1" s="43"/>
      <c r="H1" s="43"/>
      <c r="I1" s="43"/>
      <c r="J1" s="9"/>
      <c r="K1" s="10"/>
    </row>
    <row r="2" spans="1:11" ht="15.75" thickBot="1" x14ac:dyDescent="0.3">
      <c r="A2" s="44" t="s">
        <v>12</v>
      </c>
      <c r="B2" s="45"/>
      <c r="C2" s="45"/>
      <c r="D2" s="45"/>
      <c r="E2" s="45"/>
      <c r="F2" s="45"/>
      <c r="G2" s="45"/>
      <c r="H2" s="45"/>
      <c r="I2" s="45"/>
      <c r="J2" s="15"/>
      <c r="K2" s="16"/>
    </row>
    <row r="3" spans="1:11" ht="26.25" customHeight="1" thickBot="1" x14ac:dyDescent="0.3">
      <c r="A3" s="46" t="s">
        <v>0</v>
      </c>
      <c r="B3" s="46" t="s">
        <v>1</v>
      </c>
      <c r="C3" s="46" t="s">
        <v>2</v>
      </c>
      <c r="D3" s="46" t="s">
        <v>3</v>
      </c>
      <c r="E3" s="46" t="s">
        <v>4</v>
      </c>
      <c r="F3" s="46" t="s">
        <v>5</v>
      </c>
      <c r="G3" s="47" t="s">
        <v>6</v>
      </c>
      <c r="H3" s="46" t="s">
        <v>7</v>
      </c>
      <c r="I3" s="50" t="s">
        <v>13</v>
      </c>
      <c r="J3" s="51"/>
      <c r="K3" s="52"/>
    </row>
    <row r="4" spans="1:11" ht="26.25" customHeight="1" x14ac:dyDescent="0.25">
      <c r="A4" s="46"/>
      <c r="B4" s="46"/>
      <c r="C4" s="46"/>
      <c r="D4" s="46"/>
      <c r="E4" s="46"/>
      <c r="F4" s="46"/>
      <c r="G4" s="47"/>
      <c r="H4" s="46"/>
      <c r="I4" s="20" t="s">
        <v>15</v>
      </c>
      <c r="J4" s="21" t="s">
        <v>16</v>
      </c>
      <c r="K4" s="14" t="s">
        <v>17</v>
      </c>
    </row>
    <row r="5" spans="1:11" x14ac:dyDescent="0.25">
      <c r="A5" s="35" t="s">
        <v>35</v>
      </c>
      <c r="B5" s="35" t="s">
        <v>25</v>
      </c>
      <c r="C5" s="35" t="s">
        <v>50</v>
      </c>
      <c r="D5" s="35">
        <v>2</v>
      </c>
      <c r="E5" s="35">
        <v>0</v>
      </c>
      <c r="F5" s="35">
        <v>2</v>
      </c>
      <c r="G5" s="35">
        <v>2</v>
      </c>
      <c r="H5" s="35" t="s">
        <v>34</v>
      </c>
      <c r="I5" s="29" t="s">
        <v>209</v>
      </c>
      <c r="J5" s="35"/>
      <c r="K5" s="35"/>
    </row>
    <row r="6" spans="1:11" x14ac:dyDescent="0.25">
      <c r="A6" s="35" t="s">
        <v>35</v>
      </c>
      <c r="B6" s="35" t="s">
        <v>27</v>
      </c>
      <c r="C6" s="35" t="s">
        <v>51</v>
      </c>
      <c r="D6" s="35">
        <v>2</v>
      </c>
      <c r="E6" s="35">
        <v>0</v>
      </c>
      <c r="F6" s="35">
        <v>2</v>
      </c>
      <c r="G6" s="35">
        <v>2</v>
      </c>
      <c r="H6" s="35" t="s">
        <v>34</v>
      </c>
      <c r="I6" s="29" t="s">
        <v>209</v>
      </c>
      <c r="J6" s="35"/>
      <c r="K6" s="35"/>
    </row>
    <row r="7" spans="1:11" x14ac:dyDescent="0.25">
      <c r="A7" s="35" t="s">
        <v>35</v>
      </c>
      <c r="B7" s="35" t="s">
        <v>23</v>
      </c>
      <c r="C7" s="35" t="s">
        <v>52</v>
      </c>
      <c r="D7" s="35">
        <v>3</v>
      </c>
      <c r="E7" s="35">
        <v>0</v>
      </c>
      <c r="F7" s="35">
        <v>3</v>
      </c>
      <c r="G7" s="35">
        <v>3</v>
      </c>
      <c r="H7" s="35" t="s">
        <v>34</v>
      </c>
      <c r="I7" s="29" t="s">
        <v>209</v>
      </c>
      <c r="J7" s="35"/>
      <c r="K7" s="35"/>
    </row>
    <row r="8" spans="1:11" x14ac:dyDescent="0.25">
      <c r="A8" s="35" t="s">
        <v>35</v>
      </c>
      <c r="B8" s="35" t="s">
        <v>53</v>
      </c>
      <c r="C8" s="35" t="s">
        <v>54</v>
      </c>
      <c r="D8" s="35">
        <v>3</v>
      </c>
      <c r="E8" s="35">
        <v>0</v>
      </c>
      <c r="F8" s="35">
        <v>3</v>
      </c>
      <c r="G8" s="35">
        <v>4</v>
      </c>
      <c r="H8" s="35" t="s">
        <v>34</v>
      </c>
      <c r="I8" s="29" t="s">
        <v>209</v>
      </c>
      <c r="J8" s="35"/>
      <c r="K8" s="35"/>
    </row>
    <row r="9" spans="1:11" x14ac:dyDescent="0.25">
      <c r="A9" s="35" t="s">
        <v>35</v>
      </c>
      <c r="B9" s="35" t="s">
        <v>55</v>
      </c>
      <c r="C9" s="35" t="s">
        <v>56</v>
      </c>
      <c r="D9" s="35">
        <v>2</v>
      </c>
      <c r="E9" s="35">
        <v>0</v>
      </c>
      <c r="F9" s="35">
        <v>2</v>
      </c>
      <c r="G9" s="35">
        <v>2</v>
      </c>
      <c r="H9" s="35" t="s">
        <v>34</v>
      </c>
      <c r="I9" s="29" t="s">
        <v>209</v>
      </c>
      <c r="J9" s="35"/>
      <c r="K9" s="35"/>
    </row>
    <row r="10" spans="1:11" ht="15.75" x14ac:dyDescent="0.25">
      <c r="A10" s="35" t="s">
        <v>35</v>
      </c>
      <c r="B10" s="36" t="s">
        <v>155</v>
      </c>
      <c r="C10" s="36" t="s">
        <v>156</v>
      </c>
      <c r="D10" s="36">
        <v>3</v>
      </c>
      <c r="E10" s="36">
        <v>0</v>
      </c>
      <c r="F10" s="36">
        <v>3</v>
      </c>
      <c r="G10" s="36">
        <v>5</v>
      </c>
      <c r="H10" s="35" t="s">
        <v>34</v>
      </c>
      <c r="I10" s="29"/>
      <c r="J10" s="35"/>
      <c r="K10" s="35" t="s">
        <v>209</v>
      </c>
    </row>
    <row r="11" spans="1:11" ht="15.75" x14ac:dyDescent="0.25">
      <c r="A11" s="35" t="s">
        <v>35</v>
      </c>
      <c r="B11" s="36" t="s">
        <v>157</v>
      </c>
      <c r="C11" s="36" t="s">
        <v>158</v>
      </c>
      <c r="D11" s="36">
        <v>2</v>
      </c>
      <c r="E11" s="36">
        <v>0</v>
      </c>
      <c r="F11" s="36">
        <v>2</v>
      </c>
      <c r="G11" s="36">
        <v>2</v>
      </c>
      <c r="H11" s="35" t="s">
        <v>34</v>
      </c>
      <c r="I11" s="29"/>
      <c r="J11" s="35"/>
      <c r="K11" s="35" t="s">
        <v>209</v>
      </c>
    </row>
    <row r="12" spans="1:11" ht="15.75" x14ac:dyDescent="0.25">
      <c r="A12" s="35" t="s">
        <v>35</v>
      </c>
      <c r="B12" s="36" t="s">
        <v>159</v>
      </c>
      <c r="C12" s="36" t="s">
        <v>160</v>
      </c>
      <c r="D12" s="36">
        <v>2</v>
      </c>
      <c r="E12" s="36">
        <v>2</v>
      </c>
      <c r="F12" s="36">
        <v>3</v>
      </c>
      <c r="G12" s="36">
        <v>5</v>
      </c>
      <c r="H12" s="35" t="s">
        <v>34</v>
      </c>
      <c r="I12" s="29"/>
      <c r="J12" s="35"/>
      <c r="K12" s="35" t="s">
        <v>209</v>
      </c>
    </row>
    <row r="13" spans="1:11" ht="15.75" x14ac:dyDescent="0.25">
      <c r="A13" s="35" t="s">
        <v>35</v>
      </c>
      <c r="B13" s="36" t="s">
        <v>161</v>
      </c>
      <c r="C13" s="36" t="s">
        <v>44</v>
      </c>
      <c r="D13" s="36">
        <v>1</v>
      </c>
      <c r="E13" s="36">
        <v>2</v>
      </c>
      <c r="F13" s="36">
        <v>2</v>
      </c>
      <c r="G13" s="36">
        <v>4</v>
      </c>
      <c r="H13" s="35" t="s">
        <v>34</v>
      </c>
      <c r="I13" s="29"/>
      <c r="J13" s="35"/>
      <c r="K13" s="35" t="s">
        <v>209</v>
      </c>
    </row>
    <row r="14" spans="1:11" ht="15.75" x14ac:dyDescent="0.25">
      <c r="A14" s="35" t="s">
        <v>35</v>
      </c>
      <c r="B14" s="36" t="s">
        <v>162</v>
      </c>
      <c r="C14" s="36" t="s">
        <v>163</v>
      </c>
      <c r="D14" s="36">
        <v>2</v>
      </c>
      <c r="E14" s="36">
        <v>0</v>
      </c>
      <c r="F14" s="36">
        <v>2</v>
      </c>
      <c r="G14" s="36">
        <v>2</v>
      </c>
      <c r="H14" s="35" t="s">
        <v>34</v>
      </c>
      <c r="I14" s="29"/>
      <c r="J14" s="35"/>
      <c r="K14" s="35" t="s">
        <v>209</v>
      </c>
    </row>
    <row r="15" spans="1:11" ht="31.5" x14ac:dyDescent="0.25">
      <c r="A15" s="35" t="s">
        <v>35</v>
      </c>
      <c r="B15" s="36" t="s">
        <v>164</v>
      </c>
      <c r="C15" s="36" t="s">
        <v>165</v>
      </c>
      <c r="D15" s="36">
        <v>3</v>
      </c>
      <c r="E15" s="36">
        <v>0</v>
      </c>
      <c r="F15" s="36">
        <v>3</v>
      </c>
      <c r="G15" s="36">
        <v>3</v>
      </c>
      <c r="H15" s="35" t="s">
        <v>34</v>
      </c>
      <c r="I15" s="29"/>
      <c r="J15" s="35"/>
      <c r="K15" s="35" t="s">
        <v>209</v>
      </c>
    </row>
    <row r="16" spans="1:11" ht="15.75" x14ac:dyDescent="0.25">
      <c r="A16" s="35" t="s">
        <v>35</v>
      </c>
      <c r="B16" s="36" t="s">
        <v>166</v>
      </c>
      <c r="C16" s="36" t="s">
        <v>167</v>
      </c>
      <c r="D16" s="36">
        <v>3</v>
      </c>
      <c r="E16" s="36">
        <v>0</v>
      </c>
      <c r="F16" s="36">
        <v>3</v>
      </c>
      <c r="G16" s="36">
        <v>3</v>
      </c>
      <c r="H16" s="35" t="s">
        <v>34</v>
      </c>
      <c r="I16" s="29"/>
      <c r="J16" s="35"/>
      <c r="K16" s="35" t="s">
        <v>209</v>
      </c>
    </row>
    <row r="17" spans="1:11" ht="31.5" x14ac:dyDescent="0.25">
      <c r="A17" s="35" t="s">
        <v>35</v>
      </c>
      <c r="B17" s="36" t="s">
        <v>168</v>
      </c>
      <c r="C17" s="36" t="s">
        <v>169</v>
      </c>
      <c r="D17" s="36">
        <v>2</v>
      </c>
      <c r="E17" s="36">
        <v>0</v>
      </c>
      <c r="F17" s="36">
        <v>2</v>
      </c>
      <c r="G17" s="36">
        <v>3</v>
      </c>
      <c r="H17" s="35" t="s">
        <v>34</v>
      </c>
      <c r="I17" s="29"/>
      <c r="J17" s="35"/>
      <c r="K17" s="35" t="s">
        <v>209</v>
      </c>
    </row>
    <row r="18" spans="1:11" ht="31.5" x14ac:dyDescent="0.25">
      <c r="A18" s="35" t="s">
        <v>35</v>
      </c>
      <c r="B18" s="36" t="s">
        <v>170</v>
      </c>
      <c r="C18" s="36" t="s">
        <v>171</v>
      </c>
      <c r="D18" s="36">
        <v>0</v>
      </c>
      <c r="E18" s="36">
        <v>4</v>
      </c>
      <c r="F18" s="36">
        <v>2</v>
      </c>
      <c r="G18" s="36">
        <v>4</v>
      </c>
      <c r="H18" s="35" t="s">
        <v>34</v>
      </c>
      <c r="I18" s="29"/>
      <c r="J18" s="35"/>
      <c r="K18" s="35" t="s">
        <v>209</v>
      </c>
    </row>
    <row r="19" spans="1:11" ht="31.5" x14ac:dyDescent="0.25">
      <c r="A19" s="35" t="s">
        <v>35</v>
      </c>
      <c r="B19" s="36" t="s">
        <v>172</v>
      </c>
      <c r="C19" s="36" t="s">
        <v>173</v>
      </c>
      <c r="D19" s="36">
        <v>2</v>
      </c>
      <c r="E19" s="36">
        <v>0</v>
      </c>
      <c r="F19" s="36">
        <v>2</v>
      </c>
      <c r="G19" s="36">
        <v>4</v>
      </c>
      <c r="H19" s="35" t="s">
        <v>34</v>
      </c>
      <c r="I19" s="29"/>
      <c r="J19" s="35"/>
      <c r="K19" s="35" t="s">
        <v>209</v>
      </c>
    </row>
    <row r="20" spans="1:11" ht="15.75" x14ac:dyDescent="0.25">
      <c r="A20" s="35" t="s">
        <v>35</v>
      </c>
      <c r="B20" s="36" t="s">
        <v>174</v>
      </c>
      <c r="C20" s="36" t="s">
        <v>175</v>
      </c>
      <c r="D20" s="36">
        <v>2</v>
      </c>
      <c r="E20" s="36">
        <v>0</v>
      </c>
      <c r="F20" s="36">
        <v>2</v>
      </c>
      <c r="G20" s="36">
        <v>3</v>
      </c>
      <c r="H20" s="35" t="s">
        <v>34</v>
      </c>
      <c r="I20" s="29"/>
      <c r="J20" s="35"/>
      <c r="K20" s="35" t="s">
        <v>209</v>
      </c>
    </row>
    <row r="21" spans="1:11" ht="15.75" x14ac:dyDescent="0.25">
      <c r="A21" s="35" t="s">
        <v>35</v>
      </c>
      <c r="B21" s="36" t="s">
        <v>176</v>
      </c>
      <c r="C21" s="36" t="s">
        <v>177</v>
      </c>
      <c r="D21" s="36">
        <v>2</v>
      </c>
      <c r="E21" s="36">
        <v>0</v>
      </c>
      <c r="F21" s="36">
        <v>2</v>
      </c>
      <c r="G21" s="36">
        <v>2</v>
      </c>
      <c r="H21" s="35" t="s">
        <v>34</v>
      </c>
      <c r="I21" s="29"/>
      <c r="J21" s="35"/>
      <c r="K21" s="35" t="s">
        <v>209</v>
      </c>
    </row>
    <row r="22" spans="1:11" ht="15.75" x14ac:dyDescent="0.25">
      <c r="A22" s="35" t="s">
        <v>35</v>
      </c>
      <c r="B22" s="36" t="s">
        <v>178</v>
      </c>
      <c r="C22" s="36" t="s">
        <v>179</v>
      </c>
      <c r="D22" s="36">
        <v>3</v>
      </c>
      <c r="E22" s="36">
        <v>0</v>
      </c>
      <c r="F22" s="36">
        <v>3</v>
      </c>
      <c r="G22" s="36">
        <v>3</v>
      </c>
      <c r="H22" s="35" t="s">
        <v>34</v>
      </c>
      <c r="I22" s="29"/>
      <c r="J22" s="35"/>
      <c r="K22" s="35" t="s">
        <v>209</v>
      </c>
    </row>
    <row r="23" spans="1:11" ht="15.75" x14ac:dyDescent="0.25">
      <c r="A23" s="35" t="s">
        <v>35</v>
      </c>
      <c r="B23" s="36" t="s">
        <v>180</v>
      </c>
      <c r="C23" s="36" t="s">
        <v>181</v>
      </c>
      <c r="D23" s="36">
        <v>1</v>
      </c>
      <c r="E23" s="36">
        <v>0</v>
      </c>
      <c r="F23" s="36">
        <v>1</v>
      </c>
      <c r="G23" s="36">
        <v>3</v>
      </c>
      <c r="H23" s="35" t="s">
        <v>34</v>
      </c>
      <c r="I23" s="29"/>
      <c r="J23" s="35"/>
      <c r="K23" s="35" t="s">
        <v>209</v>
      </c>
    </row>
    <row r="24" spans="1:11" ht="15.75" x14ac:dyDescent="0.25">
      <c r="A24" s="35" t="s">
        <v>35</v>
      </c>
      <c r="B24" s="36" t="s">
        <v>182</v>
      </c>
      <c r="C24" s="36" t="s">
        <v>183</v>
      </c>
      <c r="D24" s="36">
        <v>2</v>
      </c>
      <c r="E24" s="36">
        <v>0</v>
      </c>
      <c r="F24" s="36">
        <v>2</v>
      </c>
      <c r="G24" s="36">
        <v>4</v>
      </c>
      <c r="H24" s="35" t="s">
        <v>34</v>
      </c>
      <c r="I24" s="29"/>
      <c r="J24" s="35"/>
      <c r="K24" s="35" t="s">
        <v>209</v>
      </c>
    </row>
    <row r="25" spans="1:11" ht="15.75" x14ac:dyDescent="0.25">
      <c r="A25" s="29"/>
      <c r="B25" s="36"/>
      <c r="C25" s="36"/>
      <c r="D25" s="36"/>
      <c r="E25" s="36"/>
      <c r="F25" s="36"/>
      <c r="G25" s="36"/>
      <c r="H25" s="35"/>
      <c r="I25" s="29"/>
      <c r="J25" s="35"/>
      <c r="K25" s="35"/>
    </row>
    <row r="26" spans="1:11" ht="15.75" x14ac:dyDescent="0.25">
      <c r="A26" s="29"/>
      <c r="B26" s="36"/>
      <c r="C26" s="36"/>
      <c r="D26" s="36"/>
      <c r="E26" s="36"/>
      <c r="F26" s="36"/>
      <c r="G26" s="36"/>
      <c r="H26" s="35"/>
      <c r="I26" s="29"/>
      <c r="J26" s="35"/>
      <c r="K26" s="35"/>
    </row>
    <row r="27" spans="1:11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35"/>
      <c r="K27" s="35"/>
    </row>
    <row r="28" spans="1:11" ht="16.5" thickBot="1" x14ac:dyDescent="0.3">
      <c r="A28" s="53" t="s">
        <v>9</v>
      </c>
      <c r="B28" s="54"/>
      <c r="C28" s="55"/>
      <c r="D28" s="22">
        <f>SUM(D5:D27)</f>
        <v>42</v>
      </c>
      <c r="E28" s="22">
        <f>SUM(E5:E27)</f>
        <v>8</v>
      </c>
      <c r="F28" s="23">
        <f>SUM(F5:F27)</f>
        <v>46</v>
      </c>
      <c r="G28" s="24">
        <f>SUM(G5:G27)</f>
        <v>63</v>
      </c>
      <c r="H28" s="56"/>
      <c r="I28" s="57"/>
      <c r="K28" s="11"/>
    </row>
    <row r="29" spans="1:11" ht="32.25" customHeight="1" thickBot="1" x14ac:dyDescent="0.3">
      <c r="A29" s="48" t="s">
        <v>14</v>
      </c>
      <c r="B29" s="49"/>
      <c r="C29" s="49"/>
      <c r="D29" s="4"/>
      <c r="E29" s="4"/>
      <c r="F29" s="4"/>
      <c r="G29" s="8">
        <v>0</v>
      </c>
      <c r="H29" s="57"/>
      <c r="I29" s="57"/>
      <c r="K29" s="11"/>
    </row>
    <row r="30" spans="1:11" ht="16.5" thickBot="1" x14ac:dyDescent="0.3">
      <c r="A30" s="61" t="s">
        <v>8</v>
      </c>
      <c r="B30" s="62"/>
      <c r="C30" s="62"/>
      <c r="D30" s="62"/>
      <c r="E30" s="62"/>
      <c r="F30" s="63"/>
      <c r="G30" s="5">
        <f>SUM(G5:G9)</f>
        <v>13</v>
      </c>
      <c r="H30" s="58"/>
      <c r="I30" s="57"/>
      <c r="K30" s="11"/>
    </row>
    <row r="31" spans="1:11" ht="16.5" thickBot="1" x14ac:dyDescent="0.3">
      <c r="A31" s="64" t="s">
        <v>10</v>
      </c>
      <c r="B31" s="65"/>
      <c r="C31" s="65"/>
      <c r="D31" s="65"/>
      <c r="E31" s="65"/>
      <c r="F31" s="66"/>
      <c r="G31" s="6">
        <f>(100*G30)/G28/100</f>
        <v>0.20634920634920637</v>
      </c>
      <c r="H31" s="59"/>
      <c r="I31" s="60"/>
      <c r="J31" s="12"/>
      <c r="K31" s="13"/>
    </row>
  </sheetData>
  <mergeCells count="16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A28:C28"/>
    <mergeCell ref="H28:I31"/>
    <mergeCell ref="A29:C29"/>
    <mergeCell ref="A30:F30"/>
    <mergeCell ref="A31:F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M20" sqref="M20"/>
    </sheetView>
  </sheetViews>
  <sheetFormatPr defaultColWidth="8.85546875" defaultRowHeight="15" x14ac:dyDescent="0.25"/>
  <cols>
    <col min="1" max="1" width="19.28515625" customWidth="1"/>
    <col min="2" max="2" width="15" customWidth="1"/>
    <col min="3" max="3" width="57.7109375" customWidth="1"/>
    <col min="4" max="4" width="9.140625" customWidth="1"/>
    <col min="6" max="6" width="9" customWidth="1"/>
    <col min="7" max="7" width="10" bestFit="1" customWidth="1"/>
    <col min="8" max="8" width="8" customWidth="1"/>
    <col min="9" max="9" width="15" customWidth="1"/>
    <col min="10" max="10" width="12.28515625" customWidth="1"/>
    <col min="11" max="11" width="12.42578125" customWidth="1"/>
  </cols>
  <sheetData>
    <row r="1" spans="1:11" ht="16.5" thickBot="1" x14ac:dyDescent="0.3">
      <c r="A1" s="42" t="s">
        <v>11</v>
      </c>
      <c r="B1" s="43"/>
      <c r="C1" s="43"/>
      <c r="D1" s="43"/>
      <c r="E1" s="43"/>
      <c r="F1" s="43"/>
      <c r="G1" s="43"/>
      <c r="H1" s="43"/>
      <c r="I1" s="43"/>
      <c r="J1" s="9"/>
      <c r="K1" s="10"/>
    </row>
    <row r="2" spans="1:11" ht="15.75" thickBot="1" x14ac:dyDescent="0.3">
      <c r="A2" s="44" t="s">
        <v>12</v>
      </c>
      <c r="B2" s="45"/>
      <c r="C2" s="45"/>
      <c r="D2" s="45"/>
      <c r="E2" s="45"/>
      <c r="F2" s="45"/>
      <c r="G2" s="45"/>
      <c r="H2" s="45"/>
      <c r="I2" s="45"/>
      <c r="J2" s="15"/>
      <c r="K2" s="16"/>
    </row>
    <row r="3" spans="1:11" ht="26.25" customHeight="1" thickBot="1" x14ac:dyDescent="0.3">
      <c r="A3" s="46" t="s">
        <v>0</v>
      </c>
      <c r="B3" s="46" t="s">
        <v>1</v>
      </c>
      <c r="C3" s="46" t="s">
        <v>2</v>
      </c>
      <c r="D3" s="46" t="s">
        <v>3</v>
      </c>
      <c r="E3" s="46" t="s">
        <v>4</v>
      </c>
      <c r="F3" s="46" t="s">
        <v>5</v>
      </c>
      <c r="G3" s="47" t="s">
        <v>6</v>
      </c>
      <c r="H3" s="46" t="s">
        <v>7</v>
      </c>
      <c r="I3" s="50" t="s">
        <v>13</v>
      </c>
      <c r="J3" s="51"/>
      <c r="K3" s="52"/>
    </row>
    <row r="4" spans="1:11" ht="26.25" customHeight="1" x14ac:dyDescent="0.25">
      <c r="A4" s="46"/>
      <c r="B4" s="46"/>
      <c r="C4" s="46"/>
      <c r="D4" s="46"/>
      <c r="E4" s="46"/>
      <c r="F4" s="46"/>
      <c r="G4" s="47"/>
      <c r="H4" s="46"/>
      <c r="I4" s="20" t="s">
        <v>15</v>
      </c>
      <c r="J4" s="21" t="s">
        <v>16</v>
      </c>
      <c r="K4" s="14" t="s">
        <v>17</v>
      </c>
    </row>
    <row r="5" spans="1:11" x14ac:dyDescent="0.25">
      <c r="A5" s="18" t="s">
        <v>18</v>
      </c>
      <c r="B5" s="18" t="s">
        <v>23</v>
      </c>
      <c r="C5" s="18" t="s">
        <v>24</v>
      </c>
      <c r="D5" s="18">
        <v>3</v>
      </c>
      <c r="E5" s="18">
        <v>0</v>
      </c>
      <c r="F5" s="18">
        <v>3</v>
      </c>
      <c r="G5" s="18">
        <v>3</v>
      </c>
      <c r="H5" s="18" t="s">
        <v>34</v>
      </c>
      <c r="I5" s="19" t="s">
        <v>209</v>
      </c>
      <c r="J5" s="38"/>
      <c r="K5" s="38"/>
    </row>
    <row r="6" spans="1:11" x14ac:dyDescent="0.25">
      <c r="A6" s="18" t="s">
        <v>18</v>
      </c>
      <c r="B6" s="18" t="s">
        <v>27</v>
      </c>
      <c r="C6" s="18" t="s">
        <v>45</v>
      </c>
      <c r="D6" s="18">
        <v>2</v>
      </c>
      <c r="E6" s="18">
        <v>0</v>
      </c>
      <c r="F6" s="18">
        <v>2</v>
      </c>
      <c r="G6" s="18">
        <v>2</v>
      </c>
      <c r="H6" s="18" t="s">
        <v>34</v>
      </c>
      <c r="I6" s="19" t="s">
        <v>209</v>
      </c>
      <c r="J6" s="38"/>
      <c r="K6" s="38"/>
    </row>
    <row r="7" spans="1:11" x14ac:dyDescent="0.25">
      <c r="A7" s="18" t="s">
        <v>18</v>
      </c>
      <c r="B7" s="18" t="s">
        <v>25</v>
      </c>
      <c r="C7" s="18" t="s">
        <v>57</v>
      </c>
      <c r="D7" s="18">
        <v>2</v>
      </c>
      <c r="E7" s="18">
        <v>0</v>
      </c>
      <c r="F7" s="18">
        <v>2</v>
      </c>
      <c r="G7" s="18">
        <v>3</v>
      </c>
      <c r="H7" s="18" t="s">
        <v>34</v>
      </c>
      <c r="I7" s="19" t="s">
        <v>209</v>
      </c>
      <c r="J7" s="38"/>
      <c r="K7" s="38"/>
    </row>
    <row r="8" spans="1:11" x14ac:dyDescent="0.25">
      <c r="A8" s="18" t="s">
        <v>18</v>
      </c>
      <c r="B8" s="41" t="s">
        <v>184</v>
      </c>
      <c r="C8" s="41" t="s">
        <v>185</v>
      </c>
      <c r="D8" s="41">
        <v>2</v>
      </c>
      <c r="E8" s="41">
        <v>0</v>
      </c>
      <c r="F8" s="41">
        <v>2</v>
      </c>
      <c r="G8" s="41">
        <v>3</v>
      </c>
      <c r="H8" s="18" t="s">
        <v>34</v>
      </c>
      <c r="I8" s="19"/>
      <c r="J8" s="38"/>
      <c r="K8" s="38" t="s">
        <v>209</v>
      </c>
    </row>
    <row r="9" spans="1:11" x14ac:dyDescent="0.25">
      <c r="A9" s="18" t="s">
        <v>18</v>
      </c>
      <c r="B9" s="41" t="s">
        <v>186</v>
      </c>
      <c r="C9" s="41" t="s">
        <v>187</v>
      </c>
      <c r="D9" s="41">
        <v>3</v>
      </c>
      <c r="E9" s="41">
        <v>2</v>
      </c>
      <c r="F9" s="41">
        <v>4</v>
      </c>
      <c r="G9" s="41">
        <v>5</v>
      </c>
      <c r="H9" s="18" t="s">
        <v>34</v>
      </c>
      <c r="I9" s="19"/>
      <c r="J9" s="38"/>
      <c r="K9" s="38" t="s">
        <v>209</v>
      </c>
    </row>
    <row r="10" spans="1:11" x14ac:dyDescent="0.25">
      <c r="A10" s="18" t="s">
        <v>18</v>
      </c>
      <c r="B10" s="41" t="s">
        <v>188</v>
      </c>
      <c r="C10" s="41" t="s">
        <v>189</v>
      </c>
      <c r="D10" s="41">
        <v>3</v>
      </c>
      <c r="E10" s="41">
        <v>2</v>
      </c>
      <c r="F10" s="41">
        <v>4</v>
      </c>
      <c r="G10" s="41">
        <v>6</v>
      </c>
      <c r="H10" s="18" t="s">
        <v>34</v>
      </c>
      <c r="I10" s="19"/>
      <c r="J10" s="38"/>
      <c r="K10" s="38" t="s">
        <v>209</v>
      </c>
    </row>
    <row r="11" spans="1:11" x14ac:dyDescent="0.25">
      <c r="A11" s="18" t="s">
        <v>18</v>
      </c>
      <c r="B11" s="41" t="s">
        <v>190</v>
      </c>
      <c r="C11" s="41" t="s">
        <v>191</v>
      </c>
      <c r="D11" s="41">
        <v>3</v>
      </c>
      <c r="E11" s="41">
        <v>2</v>
      </c>
      <c r="F11" s="41">
        <v>4</v>
      </c>
      <c r="G11" s="41">
        <v>5</v>
      </c>
      <c r="H11" s="18" t="s">
        <v>34</v>
      </c>
      <c r="I11" s="19"/>
      <c r="J11" s="38"/>
      <c r="K11" s="38" t="s">
        <v>209</v>
      </c>
    </row>
    <row r="12" spans="1:11" x14ac:dyDescent="0.25">
      <c r="A12" s="18" t="s">
        <v>18</v>
      </c>
      <c r="B12" s="41" t="s">
        <v>46</v>
      </c>
      <c r="C12" s="41" t="s">
        <v>47</v>
      </c>
      <c r="D12" s="41">
        <v>1</v>
      </c>
      <c r="E12" s="41">
        <v>0</v>
      </c>
      <c r="F12" s="41">
        <v>1</v>
      </c>
      <c r="G12" s="41">
        <v>2</v>
      </c>
      <c r="H12" s="18" t="s">
        <v>34</v>
      </c>
      <c r="I12" s="19"/>
      <c r="J12" s="38"/>
      <c r="K12" s="38" t="s">
        <v>209</v>
      </c>
    </row>
    <row r="13" spans="1:11" x14ac:dyDescent="0.25">
      <c r="A13" s="18" t="s">
        <v>18</v>
      </c>
      <c r="B13" s="41" t="s">
        <v>192</v>
      </c>
      <c r="C13" s="41" t="s">
        <v>193</v>
      </c>
      <c r="D13" s="41">
        <v>3</v>
      </c>
      <c r="E13" s="41">
        <v>0</v>
      </c>
      <c r="F13" s="41">
        <v>3</v>
      </c>
      <c r="G13" s="41">
        <v>3</v>
      </c>
      <c r="H13" s="18" t="s">
        <v>34</v>
      </c>
      <c r="I13" s="19"/>
      <c r="J13" s="38"/>
      <c r="K13" s="38" t="s">
        <v>209</v>
      </c>
    </row>
    <row r="14" spans="1:11" ht="30" x14ac:dyDescent="0.25">
      <c r="A14" s="18" t="s">
        <v>18</v>
      </c>
      <c r="B14" s="41" t="s">
        <v>194</v>
      </c>
      <c r="C14" s="41" t="s">
        <v>195</v>
      </c>
      <c r="D14" s="41">
        <v>3</v>
      </c>
      <c r="E14" s="41">
        <v>0</v>
      </c>
      <c r="F14" s="41">
        <v>3</v>
      </c>
      <c r="G14" s="41">
        <v>4</v>
      </c>
      <c r="H14" s="18" t="s">
        <v>34</v>
      </c>
      <c r="I14" s="19"/>
      <c r="J14" s="38"/>
      <c r="K14" s="38" t="s">
        <v>209</v>
      </c>
    </row>
    <row r="15" spans="1:11" x14ac:dyDescent="0.25">
      <c r="A15" s="18" t="s">
        <v>18</v>
      </c>
      <c r="B15" s="41" t="s">
        <v>196</v>
      </c>
      <c r="C15" s="41" t="s">
        <v>197</v>
      </c>
      <c r="D15" s="41">
        <v>3</v>
      </c>
      <c r="E15" s="41">
        <v>0</v>
      </c>
      <c r="F15" s="41">
        <v>3</v>
      </c>
      <c r="G15" s="41">
        <v>4</v>
      </c>
      <c r="H15" s="18" t="s">
        <v>34</v>
      </c>
      <c r="I15" s="19"/>
      <c r="J15" s="38"/>
      <c r="K15" s="38" t="s">
        <v>209</v>
      </c>
    </row>
    <row r="16" spans="1:11" x14ac:dyDescent="0.25">
      <c r="A16" s="18" t="s">
        <v>18</v>
      </c>
      <c r="B16" s="41" t="s">
        <v>198</v>
      </c>
      <c r="C16" s="41" t="s">
        <v>199</v>
      </c>
      <c r="D16" s="41">
        <v>3</v>
      </c>
      <c r="E16" s="41">
        <v>2</v>
      </c>
      <c r="F16" s="41">
        <v>4</v>
      </c>
      <c r="G16" s="41">
        <v>6</v>
      </c>
      <c r="H16" s="18" t="s">
        <v>34</v>
      </c>
      <c r="I16" s="19"/>
      <c r="J16" s="38"/>
      <c r="K16" s="38" t="s">
        <v>209</v>
      </c>
    </row>
    <row r="17" spans="1:11" x14ac:dyDescent="0.25">
      <c r="A17" s="18" t="s">
        <v>18</v>
      </c>
      <c r="B17" s="41" t="s">
        <v>200</v>
      </c>
      <c r="C17" s="41" t="s">
        <v>201</v>
      </c>
      <c r="D17" s="41">
        <v>0</v>
      </c>
      <c r="E17" s="41">
        <v>40</v>
      </c>
      <c r="F17" s="41">
        <v>15</v>
      </c>
      <c r="G17" s="41">
        <v>30</v>
      </c>
      <c r="H17" s="18" t="s">
        <v>34</v>
      </c>
      <c r="I17" s="19"/>
      <c r="J17" s="38"/>
      <c r="K17" s="38" t="s">
        <v>209</v>
      </c>
    </row>
    <row r="18" spans="1:11" ht="30" x14ac:dyDescent="0.25">
      <c r="A18" s="18" t="s">
        <v>18</v>
      </c>
      <c r="B18" s="41" t="s">
        <v>202</v>
      </c>
      <c r="C18" s="41" t="s">
        <v>203</v>
      </c>
      <c r="D18" s="41">
        <v>3</v>
      </c>
      <c r="E18" s="41">
        <v>0</v>
      </c>
      <c r="F18" s="41">
        <v>3</v>
      </c>
      <c r="G18" s="41">
        <v>3</v>
      </c>
      <c r="H18" s="18" t="s">
        <v>34</v>
      </c>
      <c r="I18" s="19"/>
      <c r="J18" s="38"/>
      <c r="K18" s="38" t="s">
        <v>209</v>
      </c>
    </row>
    <row r="19" spans="1:11" x14ac:dyDescent="0.25">
      <c r="A19" s="18" t="s">
        <v>18</v>
      </c>
      <c r="B19" s="41" t="s">
        <v>204</v>
      </c>
      <c r="C19" s="41" t="s">
        <v>205</v>
      </c>
      <c r="D19" s="41">
        <v>3</v>
      </c>
      <c r="E19" s="41">
        <v>0</v>
      </c>
      <c r="F19" s="41">
        <v>3</v>
      </c>
      <c r="G19" s="41">
        <v>4</v>
      </c>
      <c r="H19" s="18" t="s">
        <v>34</v>
      </c>
      <c r="I19" s="19"/>
      <c r="J19" s="38"/>
      <c r="K19" s="38" t="s">
        <v>209</v>
      </c>
    </row>
    <row r="20" spans="1:11" x14ac:dyDescent="0.25">
      <c r="A20" s="18" t="s">
        <v>18</v>
      </c>
      <c r="B20" s="41" t="s">
        <v>206</v>
      </c>
      <c r="C20" s="41" t="s">
        <v>207</v>
      </c>
      <c r="D20" s="41">
        <v>2</v>
      </c>
      <c r="E20" s="41">
        <v>2</v>
      </c>
      <c r="F20" s="41">
        <v>3</v>
      </c>
      <c r="G20" s="41">
        <v>3</v>
      </c>
      <c r="H20" s="18" t="s">
        <v>34</v>
      </c>
      <c r="I20" s="19"/>
      <c r="J20" s="38"/>
      <c r="K20" s="38" t="s">
        <v>209</v>
      </c>
    </row>
    <row r="21" spans="1:11" x14ac:dyDescent="0.25">
      <c r="A21" s="18" t="s">
        <v>18</v>
      </c>
      <c r="B21" s="41" t="s">
        <v>127</v>
      </c>
      <c r="C21" s="41" t="s">
        <v>128</v>
      </c>
      <c r="D21" s="41">
        <v>2</v>
      </c>
      <c r="E21" s="41">
        <v>0</v>
      </c>
      <c r="F21" s="41">
        <v>2</v>
      </c>
      <c r="G21" s="41">
        <v>3</v>
      </c>
      <c r="H21" s="19" t="s">
        <v>33</v>
      </c>
      <c r="I21" s="19"/>
      <c r="J21" s="38"/>
      <c r="K21" s="38" t="s">
        <v>209</v>
      </c>
    </row>
    <row r="22" spans="1:11" x14ac:dyDescent="0.25">
      <c r="A22" s="18" t="s">
        <v>18</v>
      </c>
      <c r="B22" s="41" t="s">
        <v>127</v>
      </c>
      <c r="C22" s="41" t="s">
        <v>208</v>
      </c>
      <c r="D22" s="41">
        <v>2</v>
      </c>
      <c r="E22" s="41">
        <v>0</v>
      </c>
      <c r="F22" s="41">
        <v>2</v>
      </c>
      <c r="G22" s="41">
        <v>3</v>
      </c>
      <c r="H22" s="19" t="s">
        <v>33</v>
      </c>
      <c r="I22" s="19"/>
      <c r="J22" s="38"/>
      <c r="K22" s="38" t="s">
        <v>209</v>
      </c>
    </row>
    <row r="23" spans="1:11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38"/>
      <c r="K23" s="38"/>
    </row>
    <row r="24" spans="1:11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38"/>
      <c r="K24" s="38"/>
    </row>
    <row r="25" spans="1:11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38"/>
      <c r="K25" s="38"/>
    </row>
    <row r="26" spans="1:11" ht="16.5" thickBot="1" x14ac:dyDescent="0.3">
      <c r="A26" s="53" t="s">
        <v>9</v>
      </c>
      <c r="B26" s="54"/>
      <c r="C26" s="55"/>
      <c r="D26" s="22">
        <f>SUM(D5:D25)</f>
        <v>43</v>
      </c>
      <c r="E26" s="22">
        <f>SUM(E5:E25)</f>
        <v>50</v>
      </c>
      <c r="F26" s="23">
        <f>SUM(F5:F25)</f>
        <v>63</v>
      </c>
      <c r="G26" s="24">
        <f>SUM(G5:G25)</f>
        <v>92</v>
      </c>
      <c r="H26" s="56"/>
      <c r="I26" s="57"/>
      <c r="K26" s="11"/>
    </row>
    <row r="27" spans="1:11" ht="32.25" customHeight="1" thickBot="1" x14ac:dyDescent="0.3">
      <c r="A27" s="48" t="s">
        <v>14</v>
      </c>
      <c r="B27" s="49"/>
      <c r="C27" s="49"/>
      <c r="D27" s="4"/>
      <c r="E27" s="4"/>
      <c r="F27" s="4"/>
      <c r="G27" s="8">
        <v>0</v>
      </c>
      <c r="H27" s="57"/>
      <c r="I27" s="57"/>
      <c r="K27" s="11"/>
    </row>
    <row r="28" spans="1:11" ht="16.5" thickBot="1" x14ac:dyDescent="0.3">
      <c r="A28" s="61" t="s">
        <v>8</v>
      </c>
      <c r="B28" s="62"/>
      <c r="C28" s="62"/>
      <c r="D28" s="62"/>
      <c r="E28" s="62"/>
      <c r="F28" s="63"/>
      <c r="G28" s="5">
        <f>SUM(G5:G7)</f>
        <v>8</v>
      </c>
      <c r="H28" s="58"/>
      <c r="I28" s="57"/>
      <c r="K28" s="11"/>
    </row>
    <row r="29" spans="1:11" ht="16.5" thickBot="1" x14ac:dyDescent="0.3">
      <c r="A29" s="64" t="s">
        <v>10</v>
      </c>
      <c r="B29" s="65"/>
      <c r="C29" s="65"/>
      <c r="D29" s="65"/>
      <c r="E29" s="65"/>
      <c r="F29" s="66"/>
      <c r="G29" s="6">
        <f>(800)/G26/100</f>
        <v>8.6956521739130432E-2</v>
      </c>
      <c r="H29" s="59"/>
      <c r="I29" s="60"/>
      <c r="J29" s="12"/>
      <c r="K29" s="13"/>
    </row>
  </sheetData>
  <mergeCells count="16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A26:C26"/>
    <mergeCell ref="H26:I29"/>
    <mergeCell ref="A27:C27"/>
    <mergeCell ref="A28:F28"/>
    <mergeCell ref="A29:F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ADALET</vt:lpstr>
      <vt:lpstr>AŞÇILIK</vt:lpstr>
      <vt:lpstr>BİLGİSAYAR TEKNOLOJİLERİ</vt:lpstr>
      <vt:lpstr>GRAFİK TASARIM</vt:lpstr>
      <vt:lpstr>İNŞAAT TEKNOLOJİSİ</vt:lpstr>
      <vt:lpstr>MEKATRONİK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dcterms:created xsi:type="dcterms:W3CDTF">2023-04-14T07:16:42Z</dcterms:created>
  <dcterms:modified xsi:type="dcterms:W3CDTF">2024-11-04T08:51:11Z</dcterms:modified>
</cp:coreProperties>
</file>