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3-2024 ders işlenişleri\"/>
    </mc:Choice>
  </mc:AlternateContent>
  <xr:revisionPtr revIDLastSave="0" documentId="13_ncr:1_{8FFA0D69-1A64-41CA-832C-73F5DA56EBF0}" xr6:coauthVersionLast="47" xr6:coauthVersionMax="47" xr10:uidLastSave="{00000000-0000-0000-0000-000000000000}"/>
  <bookViews>
    <workbookView xWindow="-120" yWindow="-120" windowWidth="20730" windowHeight="11160" firstSheet="3" activeTab="6" xr2:uid="{72B7E0F0-575B-43F7-AF26-0CEC49D8CF36}"/>
  </bookViews>
  <sheets>
    <sheet name="Yazılım" sheetId="9" r:id="rId1"/>
    <sheet name="Bilgisayar ve Yazılım" sheetId="8" r:id="rId2"/>
    <sheet name="İnşaat TR" sheetId="7" r:id="rId3"/>
    <sheet name="İnşaat EN" sheetId="6" r:id="rId4"/>
    <sheet name="Endüstri TR" sheetId="5" r:id="rId5"/>
    <sheet name="Endüstri EN" sheetId="4" r:id="rId6"/>
    <sheet name="Elektrik - Elektronik EN" sheetId="1" r:id="rId7"/>
    <sheet name="Elektrik - Elektronik TR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3" l="1"/>
  <c r="G43" i="1"/>
  <c r="G42" i="1"/>
  <c r="G41" i="1"/>
  <c r="J40" i="1"/>
  <c r="I40" i="1"/>
  <c r="G41" i="4"/>
  <c r="G40" i="4"/>
  <c r="G39" i="4"/>
  <c r="J38" i="4"/>
  <c r="I38" i="4"/>
  <c r="G24" i="5"/>
  <c r="G23" i="5"/>
  <c r="G22" i="5"/>
  <c r="J21" i="5"/>
  <c r="I21" i="5"/>
  <c r="G55" i="6"/>
  <c r="G54" i="6"/>
  <c r="G53" i="6"/>
  <c r="J52" i="6"/>
  <c r="I52" i="6"/>
  <c r="G26" i="7"/>
  <c r="G25" i="7"/>
  <c r="G24" i="7"/>
  <c r="J23" i="7"/>
  <c r="I23" i="7"/>
  <c r="G34" i="8"/>
  <c r="G33" i="8"/>
  <c r="G32" i="8"/>
  <c r="G38" i="9"/>
  <c r="G37" i="9"/>
  <c r="J36" i="9"/>
  <c r="I36" i="9"/>
  <c r="I31" i="8"/>
  <c r="J31" i="8"/>
  <c r="G36" i="9"/>
  <c r="F36" i="9"/>
  <c r="E36" i="9"/>
  <c r="D36" i="9"/>
  <c r="G31" i="8"/>
  <c r="F31" i="8"/>
  <c r="E31" i="8"/>
  <c r="D31" i="8"/>
  <c r="G23" i="7"/>
  <c r="F23" i="7"/>
  <c r="E23" i="7"/>
  <c r="D23" i="7"/>
  <c r="G52" i="6"/>
  <c r="F52" i="6"/>
  <c r="E52" i="6"/>
  <c r="D52" i="6"/>
  <c r="G21" i="5"/>
  <c r="F21" i="5"/>
  <c r="E21" i="5"/>
  <c r="D21" i="5"/>
  <c r="G38" i="4"/>
  <c r="F38" i="4"/>
  <c r="E38" i="4"/>
  <c r="D38" i="4"/>
  <c r="G20" i="3"/>
  <c r="F20" i="3"/>
  <c r="E20" i="3"/>
  <c r="D20" i="3"/>
  <c r="G40" i="1"/>
  <c r="F40" i="1"/>
  <c r="E40" i="1"/>
  <c r="D40" i="1"/>
  <c r="G39" i="9" l="1"/>
</calcChain>
</file>

<file path=xl/sharedStrings.xml><?xml version="1.0" encoding="utf-8"?>
<sst xmlns="http://schemas.openxmlformats.org/spreadsheetml/2006/main" count="1240" uniqueCount="315">
  <si>
    <t>Dersin Dönemi</t>
  </si>
  <si>
    <t>Dersin Kodu</t>
  </si>
  <si>
    <t>Dersin Adı</t>
  </si>
  <si>
    <t>T</t>
  </si>
  <si>
    <t>U</t>
  </si>
  <si>
    <t>K</t>
  </si>
  <si>
    <t>AKTS</t>
  </si>
  <si>
    <t>Z/S</t>
  </si>
  <si>
    <t>Uzaktan Eğitim Derslerinin Toplamı</t>
  </si>
  <si>
    <t>Bölüm Derslerinin Toplamı</t>
  </si>
  <si>
    <t>Uzaktan Eğitim Derslerinin Bölüm Derslerine Oranı - %</t>
  </si>
  <si>
    <t>UZAKTAN</t>
  </si>
  <si>
    <t>YÜZYÜZE</t>
  </si>
  <si>
    <t>YÜZYÜZE Derslerin Toplamı</t>
  </si>
  <si>
    <t>Dersin Öğrenim Şekli (UZAKTAN/YÜZYÜZE)</t>
  </si>
  <si>
    <t>HIS101</t>
  </si>
  <si>
    <t>Z</t>
  </si>
  <si>
    <t>TUR101</t>
  </si>
  <si>
    <t>FLE101</t>
  </si>
  <si>
    <t>PHY101</t>
  </si>
  <si>
    <t>FİZİK I</t>
  </si>
  <si>
    <t>MAT101</t>
  </si>
  <si>
    <t>MATEMATİK I</t>
  </si>
  <si>
    <t>CSE103</t>
  </si>
  <si>
    <t>PROGRAMLAMAYA GİRİŞ</t>
  </si>
  <si>
    <t>EEE105</t>
  </si>
  <si>
    <t>EEM İÇİN TEKNİK ÇİZİM</t>
  </si>
  <si>
    <t>KRY101</t>
  </si>
  <si>
    <t>KARİYER PLANLAMA</t>
  </si>
  <si>
    <t>EEE111</t>
  </si>
  <si>
    <t>ELEKTRİK MÜHENDİSLİĞİNE GİRİŞ</t>
  </si>
  <si>
    <t>FLE201</t>
  </si>
  <si>
    <t>EEE201</t>
  </si>
  <si>
    <t>ELEKTRİK DEVRELERİ I</t>
  </si>
  <si>
    <t>ISG201</t>
  </si>
  <si>
    <t>MAT205</t>
  </si>
  <si>
    <t>KARMAŞIK MATEMATİK</t>
  </si>
  <si>
    <t xml:space="preserve">MAT203 </t>
  </si>
  <si>
    <t>OLASILIK VE RASTLANTI DEĞİŞKENLERİ</t>
  </si>
  <si>
    <t>EEE205</t>
  </si>
  <si>
    <t>DİJİTAL SİSTEM VE TASARIM</t>
  </si>
  <si>
    <t>MAT201</t>
  </si>
  <si>
    <t>LİNEER CEBİR</t>
  </si>
  <si>
    <t>MAT203</t>
  </si>
  <si>
    <t>DİFERANSİYEL DENKLEMLER</t>
  </si>
  <si>
    <t>EEE303</t>
  </si>
  <si>
    <t>ELEKTRONİK I</t>
  </si>
  <si>
    <t>EEE319</t>
  </si>
  <si>
    <t>SİNYAL VE SİSTEMLER</t>
  </si>
  <si>
    <t>EEE307</t>
  </si>
  <si>
    <t>ELEKTROMANYETİK DALGALAR</t>
  </si>
  <si>
    <t>EEE305</t>
  </si>
  <si>
    <t>MİKROİŞLEMCİLER</t>
  </si>
  <si>
    <t>S</t>
  </si>
  <si>
    <t>EEE333</t>
  </si>
  <si>
    <t>EEE315</t>
  </si>
  <si>
    <t>Yarıiletkenler</t>
  </si>
  <si>
    <t>EEE314</t>
  </si>
  <si>
    <t>TIBBI GÖRÜNTÜLEME</t>
  </si>
  <si>
    <t>EEE491</t>
  </si>
  <si>
    <t>EE MÜHENDİSLİK PROJESİ</t>
  </si>
  <si>
    <t>ECO401</t>
  </si>
  <si>
    <t>MÜHENDİSLİK EKONOMİSİ</t>
  </si>
  <si>
    <t>EEE409</t>
  </si>
  <si>
    <t>EEE411</t>
  </si>
  <si>
    <t>EEE413</t>
  </si>
  <si>
    <t>OPTOELECTRONİCS</t>
  </si>
  <si>
    <t>EEE451</t>
  </si>
  <si>
    <t>EEE490</t>
  </si>
  <si>
    <t>UYGULAMALI MÜHENDİSLİK</t>
  </si>
  <si>
    <t>Güz</t>
  </si>
  <si>
    <t>Elektrik - Elektronik Mühendisliği (İngilizce)</t>
  </si>
  <si>
    <t>Elektrik - Elektronik Mühendisliği (Türkçe)</t>
  </si>
  <si>
    <t>MAT103</t>
  </si>
  <si>
    <t>KRY103</t>
  </si>
  <si>
    <t>EEM105</t>
  </si>
  <si>
    <t>EEM103</t>
  </si>
  <si>
    <t>ING101</t>
  </si>
  <si>
    <t>İNGİLİZCE I</t>
  </si>
  <si>
    <t>TUR103</t>
  </si>
  <si>
    <t xml:space="preserve">TÜRK DİLİ I </t>
  </si>
  <si>
    <t>ATA101</t>
  </si>
  <si>
    <t xml:space="preserve">ATATÜRK İLKELERİ VE İNKİLAP TARİHİ I </t>
  </si>
  <si>
    <t>FZK103</t>
  </si>
  <si>
    <t>EEM201</t>
  </si>
  <si>
    <t>ING201</t>
  </si>
  <si>
    <t>İNGİLİZCE III</t>
  </si>
  <si>
    <t>EEM205</t>
  </si>
  <si>
    <t>MAT207</t>
  </si>
  <si>
    <t>ISG203</t>
  </si>
  <si>
    <t>MAT209</t>
  </si>
  <si>
    <t>MAT211</t>
  </si>
  <si>
    <t>Endüstri Mühendisliği (İngilizce)</t>
  </si>
  <si>
    <t>TÜRK DİLİ I</t>
  </si>
  <si>
    <t>ATATÜRK İLKELERİ VE İNKİLAP TARİHİ I</t>
  </si>
  <si>
    <t>MAT105</t>
  </si>
  <si>
    <t>INE111</t>
  </si>
  <si>
    <t>ENDÜSTRİ MÜHENDİSLİĞİNE GİRİŞ</t>
  </si>
  <si>
    <t>CSE105</t>
  </si>
  <si>
    <t>ECO211</t>
  </si>
  <si>
    <t>MİKRO EKONOMİ</t>
  </si>
  <si>
    <t>INE221</t>
  </si>
  <si>
    <t>ÜRETİM YÖNTEMLERİ</t>
  </si>
  <si>
    <t>MÜHENDİSLİK İSTATİSTİK</t>
  </si>
  <si>
    <t>INE203</t>
  </si>
  <si>
    <t>ERGONOMİ</t>
  </si>
  <si>
    <t>İŞ SAĞLIĞI VE GÜVENLİĞİ I</t>
  </si>
  <si>
    <t>INE205</t>
  </si>
  <si>
    <t>GENEL MUHASEBE</t>
  </si>
  <si>
    <t>MAT311</t>
  </si>
  <si>
    <t>INE321</t>
  </si>
  <si>
    <t>ÜRETİM PLANLAMA I</t>
  </si>
  <si>
    <t>INE323</t>
  </si>
  <si>
    <t>INE303</t>
  </si>
  <si>
    <t>İŞ ETÜDÜ</t>
  </si>
  <si>
    <t>INE305</t>
  </si>
  <si>
    <t>YÖNEYLEM ARAŞTIRMASI II</t>
  </si>
  <si>
    <t>INE319</t>
  </si>
  <si>
    <t>MATLAB PROGRAMLAMA</t>
  </si>
  <si>
    <t>INE317</t>
  </si>
  <si>
    <t>ÜRETİM YÖNETİMİ</t>
  </si>
  <si>
    <t>TS</t>
  </si>
  <si>
    <t>INE401</t>
  </si>
  <si>
    <t>SİSTEM SİMÜLASYONU</t>
  </si>
  <si>
    <t>INE431</t>
  </si>
  <si>
    <t>KALİTE MÜHENDİSLİĞİ</t>
  </si>
  <si>
    <t>INE495</t>
  </si>
  <si>
    <t>ENDÜSTRİ MÜHENDİSLİĞİ PROJESİ</t>
  </si>
  <si>
    <t>INE455</t>
  </si>
  <si>
    <t>SPSS'TE İSTATİSTİK YÖNTEMLERİ</t>
  </si>
  <si>
    <t>INE407</t>
  </si>
  <si>
    <t>PROJE YÖNETİMİ</t>
  </si>
  <si>
    <t>INE413</t>
  </si>
  <si>
    <t>YÖNETİM DESTEK SİSTEMLERİ</t>
  </si>
  <si>
    <t>INE457</t>
  </si>
  <si>
    <t>İŞ HUKUKU</t>
  </si>
  <si>
    <t>PROFESYONEL MÜHENDİSLİK GELİŞİMİ</t>
  </si>
  <si>
    <t>INE400</t>
  </si>
  <si>
    <t>Endüstri Mühendisliği (Türkçe)</t>
  </si>
  <si>
    <t>TÜR101</t>
  </si>
  <si>
    <t>FIZ101</t>
  </si>
  <si>
    <t>ENM101</t>
  </si>
  <si>
    <t>BYM101</t>
  </si>
  <si>
    <t>KAR101</t>
  </si>
  <si>
    <t>EKO201</t>
  </si>
  <si>
    <t>ENM201</t>
  </si>
  <si>
    <t>ENM203</t>
  </si>
  <si>
    <t>ENM211</t>
  </si>
  <si>
    <t>CVE111</t>
  </si>
  <si>
    <t>İNŞAAT MÜHENDİSLİĞİNE GİRİŞ</t>
  </si>
  <si>
    <t>CVE101</t>
  </si>
  <si>
    <t>TEKNİK ÇİZİM</t>
  </si>
  <si>
    <t>CVE103</t>
  </si>
  <si>
    <t xml:space="preserve">GENEL KİMYA </t>
  </si>
  <si>
    <t>CVE207</t>
  </si>
  <si>
    <t>CVE211</t>
  </si>
  <si>
    <t>CVE205</t>
  </si>
  <si>
    <t>YAPI ELEMANLARI</t>
  </si>
  <si>
    <t>CVE209</t>
  </si>
  <si>
    <t>İSTATİSTİK</t>
  </si>
  <si>
    <t>İnşaat Mühendisliği (İngilizce)</t>
  </si>
  <si>
    <t>CVE317</t>
  </si>
  <si>
    <t>ULAŞTIRMA I</t>
  </si>
  <si>
    <t>CVE319</t>
  </si>
  <si>
    <t>BETONARME I</t>
  </si>
  <si>
    <t>CVE307</t>
  </si>
  <si>
    <t>YAPI STATİĞİ I</t>
  </si>
  <si>
    <t>CVE311</t>
  </si>
  <si>
    <t>AKIŞKANLAR MEKANİĞİ I</t>
  </si>
  <si>
    <t>CVE315</t>
  </si>
  <si>
    <t>SU YAPILARI I</t>
  </si>
  <si>
    <t>CVE335</t>
  </si>
  <si>
    <t>ZEMİN MEKANİĞİ II</t>
  </si>
  <si>
    <t>CVE333</t>
  </si>
  <si>
    <t>SU TEMİNİ VE UZAKLAŞTIRMA ESASLARI</t>
  </si>
  <si>
    <r>
      <rPr>
        <sz val="9"/>
        <color rgb="FF000000"/>
        <rFont val="Calibri"/>
      </rPr>
      <t>CVE327</t>
    </r>
  </si>
  <si>
    <r>
      <rPr>
        <sz val="9"/>
        <color rgb="FF000000"/>
        <rFont val="Calibri"/>
      </rPr>
      <t>YAPILARIN ONARIM VE GÜÇLENDİRİLMESİ</t>
    </r>
  </si>
  <si>
    <t>CVE301</t>
  </si>
  <si>
    <t>TOPOĞRAFYA</t>
  </si>
  <si>
    <t>CVE305</t>
  </si>
  <si>
    <t>CVE313</t>
  </si>
  <si>
    <t>YAPI YÖNETİM</t>
  </si>
  <si>
    <t>CVE390</t>
  </si>
  <si>
    <t>STAJ</t>
  </si>
  <si>
    <t>CVE401</t>
  </si>
  <si>
    <t xml:space="preserve">ÇELİK YAPILAR </t>
  </si>
  <si>
    <t>CVE411</t>
  </si>
  <si>
    <t>CVE403</t>
  </si>
  <si>
    <t>CVE407</t>
  </si>
  <si>
    <t>TEMEL İNŞAATI</t>
  </si>
  <si>
    <t>CVE413</t>
  </si>
  <si>
    <t>BİTİRME TEZİ</t>
  </si>
  <si>
    <t xml:space="preserve">MÜHENDİSLİK EKONOMİSİ </t>
  </si>
  <si>
    <r>
      <rPr>
        <sz val="9"/>
        <color rgb="FF000000"/>
        <rFont val="Calibri"/>
      </rPr>
      <t>CVE490</t>
    </r>
  </si>
  <si>
    <r>
      <rPr>
        <sz val="9"/>
        <color rgb="FF000000"/>
        <rFont val="Calibri"/>
      </rPr>
      <t>UYGULAMALI MÜHENDİSLİK</t>
    </r>
  </si>
  <si>
    <r>
      <rPr>
        <sz val="9"/>
        <color rgb="FF000000"/>
        <rFont val="Calibri"/>
      </rPr>
      <t>CVE400</t>
    </r>
  </si>
  <si>
    <t>CVE441</t>
  </si>
  <si>
    <t>DEPREM MÜHENDİSLİĞİNE GİRİŞ</t>
  </si>
  <si>
    <r>
      <rPr>
        <sz val="9"/>
        <color rgb="FF000000"/>
        <rFont val="Calibri"/>
      </rPr>
      <t>CVE401</t>
    </r>
  </si>
  <si>
    <r>
      <rPr>
        <sz val="9"/>
        <color rgb="FF000000"/>
        <rFont val="Calibri"/>
      </rPr>
      <t>ULAŞTIRMA II</t>
    </r>
  </si>
  <si>
    <r>
      <rPr>
        <sz val="9"/>
        <color rgb="FF000000"/>
        <rFont val="Calibri"/>
      </rPr>
      <t>CVE409</t>
    </r>
  </si>
  <si>
    <r>
      <rPr>
        <sz val="9"/>
        <color rgb="FF000000"/>
        <rFont val="Calibri"/>
      </rPr>
      <t>BETONARME II</t>
    </r>
  </si>
  <si>
    <t>İnşaat Mühendisliği (Türkçe)</t>
  </si>
  <si>
    <t>İNG101</t>
  </si>
  <si>
    <t>İNŞ111</t>
  </si>
  <si>
    <r>
      <rPr>
        <sz val="9"/>
        <color rgb="FF000000"/>
        <rFont val="Calibri"/>
      </rPr>
      <t>İNŞAAT MÜHENDİSLİĞİNE GİRİŞ</t>
    </r>
  </si>
  <si>
    <r>
      <rPr>
        <sz val="9"/>
        <color rgb="FF000000"/>
        <rFont val="Calibri"/>
      </rPr>
      <t>MAT101</t>
    </r>
  </si>
  <si>
    <r>
      <rPr>
        <sz val="9"/>
        <color rgb="FF000000"/>
        <rFont val="Calibri"/>
      </rPr>
      <t>MATEMATİK I</t>
    </r>
  </si>
  <si>
    <r>
      <rPr>
        <sz val="9"/>
        <color rgb="FF000000"/>
        <rFont val="Calibri"/>
      </rPr>
      <t>FİZİK I</t>
    </r>
  </si>
  <si>
    <r>
      <rPr>
        <sz val="9"/>
        <color rgb="FF000000"/>
        <rFont val="Calibri"/>
      </rPr>
      <t>CSE103</t>
    </r>
  </si>
  <si>
    <r>
      <rPr>
        <sz val="9"/>
        <color rgb="FF000000"/>
        <rFont val="Calibri"/>
      </rPr>
      <t>PROGRAMLAMAYA GİRİŞ</t>
    </r>
  </si>
  <si>
    <t>İNŞ101</t>
  </si>
  <si>
    <r>
      <rPr>
        <sz val="9"/>
        <color rgb="FF000000"/>
        <rFont val="Calibri"/>
      </rPr>
      <t>TEKNİK ÇİZİM</t>
    </r>
  </si>
  <si>
    <t>İNŞ103</t>
  </si>
  <si>
    <t>İNŞ207</t>
  </si>
  <si>
    <t>İNŞ211</t>
  </si>
  <si>
    <t>İNŞ205</t>
  </si>
  <si>
    <t>İNŞ209</t>
  </si>
  <si>
    <t>İSG201</t>
  </si>
  <si>
    <t>İNG201</t>
  </si>
  <si>
    <t>Bilgisayar ve Yazılım Mühendisliği</t>
  </si>
  <si>
    <t>CSE111</t>
  </si>
  <si>
    <t>BİLGİSAYAR MÜHENDİSLİĞİNE GİRİŞ</t>
  </si>
  <si>
    <t>CSE205</t>
  </si>
  <si>
    <t>SAYISAL SİSTEMLER</t>
  </si>
  <si>
    <t>CSE255</t>
  </si>
  <si>
    <t>ELEKTRONİK TEMELLERİ</t>
  </si>
  <si>
    <t>CSE203</t>
  </si>
  <si>
    <t>WEB PROGRAMLAMA I</t>
  </si>
  <si>
    <t>CSE215</t>
  </si>
  <si>
    <t>NESNE TABANLI PROGRAMLAMA</t>
  </si>
  <si>
    <t>CSE303</t>
  </si>
  <si>
    <t>CSE301</t>
  </si>
  <si>
    <t>CSE307</t>
  </si>
  <si>
    <t>CSE311</t>
  </si>
  <si>
    <t>SİSTEM TASARIMI</t>
  </si>
  <si>
    <t>CSE309</t>
  </si>
  <si>
    <t>CSE319</t>
  </si>
  <si>
    <t>CSE323</t>
  </si>
  <si>
    <t>C/C++ PROGRAMLAMA DİLİ</t>
  </si>
  <si>
    <t>CSE313</t>
  </si>
  <si>
    <t>ARDUİNO PROGRAMLAMA</t>
  </si>
  <si>
    <t>CSE315</t>
  </si>
  <si>
    <t>GÖRÜNTÜ İŞLEMEYE GİRİŞ</t>
  </si>
  <si>
    <t>CSE413</t>
  </si>
  <si>
    <t>CSE495</t>
  </si>
  <si>
    <t>BİLGİSAYAR VE YAZILIM MÜHENDİSLİĞİ PROJESİ</t>
  </si>
  <si>
    <t>CSE433</t>
  </si>
  <si>
    <t>CSE435</t>
  </si>
  <si>
    <t>OTOMATA TEORİSİ</t>
  </si>
  <si>
    <t>CSE411</t>
  </si>
  <si>
    <t>CSE417</t>
  </si>
  <si>
    <t>İLERİ BİLGİSAYAR AĞLARI</t>
  </si>
  <si>
    <t>CSE419</t>
  </si>
  <si>
    <t>YAPAY ZEKA VE MAKİNE ÖĞRENMESİ</t>
  </si>
  <si>
    <t>CSE423</t>
  </si>
  <si>
    <t>MOBİL PROGRAMLAMA</t>
  </si>
  <si>
    <t>Yazılım Mühendisliği</t>
  </si>
  <si>
    <t>SWE101</t>
  </si>
  <si>
    <t>PROGRAMLAMAYA GİRİŞ I</t>
  </si>
  <si>
    <t>SWE103</t>
  </si>
  <si>
    <t>YAZILIM MÜHENDİSLİĞİNE GİRİŞ</t>
  </si>
  <si>
    <t>AYRIK MATEMATİK</t>
  </si>
  <si>
    <t>SWE201</t>
  </si>
  <si>
    <t>SWE203</t>
  </si>
  <si>
    <t>NESNE TABANLI PROGRAMLAMA LAB</t>
  </si>
  <si>
    <t>SWE205</t>
  </si>
  <si>
    <t>SWE207</t>
  </si>
  <si>
    <t>SWE301</t>
  </si>
  <si>
    <t>SWE303</t>
  </si>
  <si>
    <t>SWE307</t>
  </si>
  <si>
    <t>SWE309</t>
  </si>
  <si>
    <t>SWE311</t>
  </si>
  <si>
    <t>SWE313</t>
  </si>
  <si>
    <t>SWE317</t>
  </si>
  <si>
    <t>YAPAY ZEKA</t>
  </si>
  <si>
    <t>SWE305</t>
  </si>
  <si>
    <t>C# PROGRAMLAMA DİLİ</t>
  </si>
  <si>
    <t>SWE401</t>
  </si>
  <si>
    <t>SWE403</t>
  </si>
  <si>
    <t>YAZILIM MÜHENDİSLİĞİ PROJESİ</t>
  </si>
  <si>
    <t>SWE407</t>
  </si>
  <si>
    <t>SWE409</t>
  </si>
  <si>
    <t>SWE413</t>
  </si>
  <si>
    <t>SWE415</t>
  </si>
  <si>
    <t>SWE411</t>
  </si>
  <si>
    <t>DERİN ÖĞRENME</t>
  </si>
  <si>
    <t xml:space="preserve">MATLAB PROGRAMLAMA </t>
  </si>
  <si>
    <t xml:space="preserve">ÖRÜNTÜ TANIMA </t>
  </si>
  <si>
    <t xml:space="preserve">OPTİMİZASYON YÖNTEMLERİ </t>
  </si>
  <si>
    <t xml:space="preserve">KRİPTOGRAFİ VE AĞ GÜVENLİĞİ </t>
  </si>
  <si>
    <t xml:space="preserve">TÜRK DİLİ I  </t>
  </si>
  <si>
    <t xml:space="preserve">ATATÜRK İLKELERİ VE İNKILAP TARİHİ I </t>
  </si>
  <si>
    <t xml:space="preserve">İNGİLİZCE I </t>
  </si>
  <si>
    <t xml:space="preserve">VERİTABANI SİSTEMLERİ I </t>
  </si>
  <si>
    <t xml:space="preserve">İŞ SAĞLIĞI VE GÜVENLİĞİ I </t>
  </si>
  <si>
    <t xml:space="preserve">YAZILIM MÜHENDİSLİĞİ </t>
  </si>
  <si>
    <t xml:space="preserve">İŞLETİM SİSTEMLERİ </t>
  </si>
  <si>
    <t xml:space="preserve">BİLGİSAYAR ORGANİZASYONU </t>
  </si>
  <si>
    <t xml:space="preserve">VERİTABANLARI </t>
  </si>
  <si>
    <t xml:space="preserve">BİLGİ SİSTEMLERİNİN GÜVENLİĞİ </t>
  </si>
  <si>
    <t xml:space="preserve">DİNAMİK </t>
  </si>
  <si>
    <t xml:space="preserve">MUKAVEMET I </t>
  </si>
  <si>
    <t xml:space="preserve">İNGİLİZCE III </t>
  </si>
  <si>
    <t xml:space="preserve">MUKAVEMET II </t>
  </si>
  <si>
    <t xml:space="preserve">İNGİLİZCE I  </t>
  </si>
  <si>
    <t xml:space="preserve">İNGİLİZCE III  </t>
  </si>
  <si>
    <t xml:space="preserve">İŞ SAĞLIĞI VE GÜVENLİĞİ I  </t>
  </si>
  <si>
    <t xml:space="preserve">PLC- PROGRAMLANABİLİR MANTIK DENETLEYİCİLERİ  </t>
  </si>
  <si>
    <t xml:space="preserve">YÜKSEK GERİLİM TEKNİKLERİ  </t>
  </si>
  <si>
    <t xml:space="preserve">ELEKTRİK GÜÇ ÜRETİMİ VE YENİLENEBİLİR ENERJİ  </t>
  </si>
  <si>
    <t xml:space="preserve">PROFESYONEL MÜHENDİSLİK GELİŞİMİ  </t>
  </si>
  <si>
    <t xml:space="preserve">PROFESYONEL MÜHENDİSLİK GELİŞİMİ </t>
  </si>
  <si>
    <t>X</t>
  </si>
  <si>
    <t>MÜHENDİSLİK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</si>
</sst>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9"/>
      <color rgb="FF000000"/>
      <name val="Calibri"/>
    </font>
    <font>
      <sz val="9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2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9" fontId="2" fillId="0" borderId="15" xfId="1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/>
    <xf numFmtId="0" fontId="7" fillId="0" borderId="16" xfId="0" applyFont="1" applyBorder="1" applyAlignment="1">
      <alignment horizontal="left"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EF442-FC76-49CD-8BFD-07CC8359E13E}">
  <dimension ref="A1:K39"/>
  <sheetViews>
    <sheetView topLeftCell="A30" workbookViewId="0">
      <selection sqref="A1:I1"/>
    </sheetView>
  </sheetViews>
  <sheetFormatPr defaultRowHeight="15" x14ac:dyDescent="0.25"/>
  <cols>
    <col min="1" max="1" width="19.28515625" customWidth="1"/>
    <col min="2" max="2" width="15" style="22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67" t="s">
        <v>314</v>
      </c>
      <c r="B1" s="68"/>
      <c r="C1" s="68"/>
      <c r="D1" s="68"/>
      <c r="E1" s="68"/>
      <c r="F1" s="68"/>
      <c r="G1" s="68"/>
      <c r="H1" s="68"/>
      <c r="I1" s="68"/>
      <c r="J1" s="4"/>
      <c r="K1" s="5"/>
    </row>
    <row r="2" spans="1:11" ht="15.75" thickBot="1" x14ac:dyDescent="0.3">
      <c r="A2" s="69" t="s">
        <v>257</v>
      </c>
      <c r="B2" s="70"/>
      <c r="C2" s="70"/>
      <c r="D2" s="70"/>
      <c r="E2" s="70"/>
      <c r="F2" s="70"/>
      <c r="G2" s="70"/>
      <c r="H2" s="70"/>
      <c r="I2" s="71"/>
      <c r="J2" s="4"/>
      <c r="K2" s="5"/>
    </row>
    <row r="3" spans="1:11" ht="26.25" customHeight="1" x14ac:dyDescent="0.25">
      <c r="A3" s="72" t="s">
        <v>0</v>
      </c>
      <c r="B3" s="72" t="s">
        <v>1</v>
      </c>
      <c r="C3" s="72" t="s">
        <v>2</v>
      </c>
      <c r="D3" s="72" t="s">
        <v>3</v>
      </c>
      <c r="E3" s="72" t="s">
        <v>4</v>
      </c>
      <c r="F3" s="72" t="s">
        <v>5</v>
      </c>
      <c r="G3" s="74" t="s">
        <v>6</v>
      </c>
      <c r="H3" s="72" t="s">
        <v>7</v>
      </c>
      <c r="I3" s="76" t="s">
        <v>14</v>
      </c>
      <c r="J3" s="77"/>
      <c r="K3" s="77"/>
    </row>
    <row r="4" spans="1:11" ht="26.25" customHeight="1" thickBot="1" x14ac:dyDescent="0.3">
      <c r="A4" s="73"/>
      <c r="B4" s="73"/>
      <c r="C4" s="73"/>
      <c r="D4" s="73"/>
      <c r="E4" s="73"/>
      <c r="F4" s="73"/>
      <c r="G4" s="75"/>
      <c r="H4" s="73"/>
      <c r="I4" s="57" t="s">
        <v>11</v>
      </c>
      <c r="J4" s="9" t="s">
        <v>12</v>
      </c>
    </row>
    <row r="5" spans="1:11" ht="15.75" thickBot="1" x14ac:dyDescent="0.3">
      <c r="A5" s="33" t="s">
        <v>70</v>
      </c>
      <c r="B5" s="14" t="s">
        <v>17</v>
      </c>
      <c r="C5" s="14" t="s">
        <v>291</v>
      </c>
      <c r="D5" s="15">
        <v>2</v>
      </c>
      <c r="E5" s="15">
        <v>0</v>
      </c>
      <c r="F5" s="15">
        <v>2</v>
      </c>
      <c r="G5" s="15">
        <v>2</v>
      </c>
      <c r="H5" s="18" t="s">
        <v>16</v>
      </c>
      <c r="I5" s="2" t="s">
        <v>313</v>
      </c>
      <c r="J5" s="6"/>
    </row>
    <row r="6" spans="1:11" ht="24.75" thickBot="1" x14ac:dyDescent="0.3">
      <c r="A6" s="33" t="s">
        <v>70</v>
      </c>
      <c r="B6" s="14" t="s">
        <v>15</v>
      </c>
      <c r="C6" s="14" t="s">
        <v>292</v>
      </c>
      <c r="D6" s="15">
        <v>2</v>
      </c>
      <c r="E6" s="15">
        <v>0</v>
      </c>
      <c r="F6" s="15">
        <v>2</v>
      </c>
      <c r="G6" s="15">
        <v>2</v>
      </c>
      <c r="H6" s="18" t="s">
        <v>16</v>
      </c>
      <c r="I6" s="2" t="s">
        <v>313</v>
      </c>
      <c r="J6" s="6"/>
    </row>
    <row r="7" spans="1:11" ht="15.75" thickBot="1" x14ac:dyDescent="0.3">
      <c r="A7" s="33" t="s">
        <v>70</v>
      </c>
      <c r="B7" s="14" t="s">
        <v>18</v>
      </c>
      <c r="C7" s="14" t="s">
        <v>293</v>
      </c>
      <c r="D7" s="15">
        <v>3</v>
      </c>
      <c r="E7" s="15">
        <v>0</v>
      </c>
      <c r="F7" s="15">
        <v>3</v>
      </c>
      <c r="G7" s="15">
        <v>4</v>
      </c>
      <c r="H7" s="18" t="s">
        <v>16</v>
      </c>
      <c r="I7" s="2" t="s">
        <v>313</v>
      </c>
      <c r="J7" s="6"/>
    </row>
    <row r="8" spans="1:11" ht="15.75" thickBot="1" x14ac:dyDescent="0.3">
      <c r="A8" s="33" t="s">
        <v>70</v>
      </c>
      <c r="B8" s="14" t="s">
        <v>19</v>
      </c>
      <c r="C8" s="14" t="s">
        <v>20</v>
      </c>
      <c r="D8" s="15">
        <v>3</v>
      </c>
      <c r="E8" s="15">
        <v>2</v>
      </c>
      <c r="F8" s="15">
        <v>4</v>
      </c>
      <c r="G8" s="15">
        <v>6</v>
      </c>
      <c r="H8" s="18" t="s">
        <v>16</v>
      </c>
      <c r="I8" s="2"/>
      <c r="J8" s="2" t="s">
        <v>313</v>
      </c>
    </row>
    <row r="9" spans="1:11" ht="15.75" thickBot="1" x14ac:dyDescent="0.3">
      <c r="A9" s="33" t="s">
        <v>70</v>
      </c>
      <c r="B9" s="14" t="s">
        <v>21</v>
      </c>
      <c r="C9" s="14" t="s">
        <v>22</v>
      </c>
      <c r="D9" s="15">
        <v>4</v>
      </c>
      <c r="E9" s="15">
        <v>0</v>
      </c>
      <c r="F9" s="15">
        <v>4</v>
      </c>
      <c r="G9" s="15">
        <v>6</v>
      </c>
      <c r="H9" s="18" t="s">
        <v>16</v>
      </c>
      <c r="I9" s="2"/>
      <c r="J9" s="2" t="s">
        <v>313</v>
      </c>
    </row>
    <row r="10" spans="1:11" ht="24.75" thickBot="1" x14ac:dyDescent="0.3">
      <c r="A10" s="33" t="s">
        <v>70</v>
      </c>
      <c r="B10" s="14" t="s">
        <v>258</v>
      </c>
      <c r="C10" s="14" t="s">
        <v>259</v>
      </c>
      <c r="D10" s="15">
        <v>3</v>
      </c>
      <c r="E10" s="15">
        <v>2</v>
      </c>
      <c r="F10" s="15">
        <v>4</v>
      </c>
      <c r="G10" s="15">
        <v>5</v>
      </c>
      <c r="H10" s="18" t="s">
        <v>16</v>
      </c>
      <c r="I10" s="2"/>
      <c r="J10" s="2" t="s">
        <v>313</v>
      </c>
    </row>
    <row r="11" spans="1:11" ht="36.75" thickBot="1" x14ac:dyDescent="0.3">
      <c r="A11" s="33" t="s">
        <v>70</v>
      </c>
      <c r="B11" s="14" t="s">
        <v>260</v>
      </c>
      <c r="C11" s="14" t="s">
        <v>261</v>
      </c>
      <c r="D11" s="15">
        <v>3</v>
      </c>
      <c r="E11" s="15">
        <v>2</v>
      </c>
      <c r="F11" s="15">
        <v>3</v>
      </c>
      <c r="G11" s="15">
        <v>5</v>
      </c>
      <c r="H11" s="18" t="s">
        <v>16</v>
      </c>
      <c r="I11" s="2"/>
      <c r="J11" s="2" t="s">
        <v>313</v>
      </c>
    </row>
    <row r="12" spans="1:11" ht="15.75" thickBot="1" x14ac:dyDescent="0.3">
      <c r="A12" s="33" t="s">
        <v>70</v>
      </c>
      <c r="B12" s="14" t="s">
        <v>27</v>
      </c>
      <c r="C12" s="14" t="s">
        <v>28</v>
      </c>
      <c r="D12" s="15">
        <v>1</v>
      </c>
      <c r="E12" s="15">
        <v>0</v>
      </c>
      <c r="F12" s="15">
        <v>1</v>
      </c>
      <c r="G12" s="15">
        <v>2</v>
      </c>
      <c r="H12" s="18" t="s">
        <v>16</v>
      </c>
      <c r="I12" s="2"/>
      <c r="J12" s="2" t="s">
        <v>313</v>
      </c>
    </row>
    <row r="13" spans="1:11" ht="15.75" thickBot="1" x14ac:dyDescent="0.3">
      <c r="A13" s="33" t="s">
        <v>70</v>
      </c>
      <c r="B13" s="14" t="s">
        <v>41</v>
      </c>
      <c r="C13" s="14" t="s">
        <v>42</v>
      </c>
      <c r="D13" s="15">
        <v>3</v>
      </c>
      <c r="E13" s="15">
        <v>0</v>
      </c>
      <c r="F13" s="15">
        <v>3</v>
      </c>
      <c r="G13" s="15">
        <v>4</v>
      </c>
      <c r="H13" s="18" t="s">
        <v>16</v>
      </c>
      <c r="I13" s="2"/>
      <c r="J13" s="2" t="s">
        <v>313</v>
      </c>
    </row>
    <row r="14" spans="1:11" ht="15.75" thickBot="1" x14ac:dyDescent="0.3">
      <c r="A14" s="33" t="s">
        <v>70</v>
      </c>
      <c r="B14" s="14" t="s">
        <v>35</v>
      </c>
      <c r="C14" s="14" t="s">
        <v>262</v>
      </c>
      <c r="D14" s="15">
        <v>3</v>
      </c>
      <c r="E14" s="15">
        <v>0</v>
      </c>
      <c r="F14" s="15">
        <v>3</v>
      </c>
      <c r="G14" s="15">
        <v>3</v>
      </c>
      <c r="H14" s="18" t="s">
        <v>16</v>
      </c>
      <c r="I14" s="2"/>
      <c r="J14" s="2" t="s">
        <v>313</v>
      </c>
    </row>
    <row r="15" spans="1:11" ht="24.75" thickBot="1" x14ac:dyDescent="0.3">
      <c r="A15" s="33" t="s">
        <v>70</v>
      </c>
      <c r="B15" s="14" t="s">
        <v>263</v>
      </c>
      <c r="C15" s="14" t="s">
        <v>230</v>
      </c>
      <c r="D15" s="15">
        <v>3</v>
      </c>
      <c r="E15" s="15">
        <v>0</v>
      </c>
      <c r="F15" s="15">
        <v>3</v>
      </c>
      <c r="G15" s="15">
        <v>5</v>
      </c>
      <c r="H15" s="18" t="s">
        <v>16</v>
      </c>
      <c r="I15" s="2"/>
      <c r="J15" s="2" t="s">
        <v>313</v>
      </c>
    </row>
    <row r="16" spans="1:11" ht="24.75" thickBot="1" x14ac:dyDescent="0.3">
      <c r="A16" s="33" t="s">
        <v>70</v>
      </c>
      <c r="B16" s="14" t="s">
        <v>264</v>
      </c>
      <c r="C16" s="14" t="s">
        <v>265</v>
      </c>
      <c r="D16" s="15">
        <v>0</v>
      </c>
      <c r="E16" s="15">
        <v>3</v>
      </c>
      <c r="F16" s="15">
        <v>1</v>
      </c>
      <c r="G16" s="15">
        <v>5</v>
      </c>
      <c r="H16" s="18" t="s">
        <v>16</v>
      </c>
      <c r="I16" s="2"/>
      <c r="J16" s="2" t="s">
        <v>313</v>
      </c>
    </row>
    <row r="17" spans="1:10" ht="24.75" thickBot="1" x14ac:dyDescent="0.3">
      <c r="A17" s="33" t="s">
        <v>70</v>
      </c>
      <c r="B17" s="14" t="s">
        <v>266</v>
      </c>
      <c r="C17" s="14" t="s">
        <v>294</v>
      </c>
      <c r="D17" s="15">
        <v>3</v>
      </c>
      <c r="E17" s="15">
        <v>0</v>
      </c>
      <c r="F17" s="15">
        <v>3</v>
      </c>
      <c r="G17" s="15">
        <v>4</v>
      </c>
      <c r="H17" s="18" t="s">
        <v>16</v>
      </c>
      <c r="I17" s="2" t="s">
        <v>313</v>
      </c>
      <c r="J17" s="6"/>
    </row>
    <row r="18" spans="1:10" ht="24.75" thickBot="1" x14ac:dyDescent="0.3">
      <c r="A18" s="33" t="s">
        <v>70</v>
      </c>
      <c r="B18" s="14" t="s">
        <v>267</v>
      </c>
      <c r="C18" s="14" t="s">
        <v>228</v>
      </c>
      <c r="D18" s="15">
        <v>3</v>
      </c>
      <c r="E18" s="15">
        <v>0</v>
      </c>
      <c r="F18" s="15">
        <v>3</v>
      </c>
      <c r="G18" s="15">
        <v>4</v>
      </c>
      <c r="H18" s="18" t="s">
        <v>16</v>
      </c>
      <c r="I18" s="2"/>
      <c r="J18" s="2" t="s">
        <v>313</v>
      </c>
    </row>
    <row r="19" spans="1:10" ht="24.75" thickBot="1" x14ac:dyDescent="0.3">
      <c r="A19" s="33" t="s">
        <v>70</v>
      </c>
      <c r="B19" s="14" t="s">
        <v>34</v>
      </c>
      <c r="C19" s="14" t="s">
        <v>295</v>
      </c>
      <c r="D19" s="15">
        <v>2</v>
      </c>
      <c r="E19" s="15">
        <v>0</v>
      </c>
      <c r="F19" s="15">
        <v>2</v>
      </c>
      <c r="G19" s="15">
        <v>2</v>
      </c>
      <c r="H19" s="18" t="s">
        <v>16</v>
      </c>
      <c r="I19" s="2" t="s">
        <v>313</v>
      </c>
      <c r="J19" s="6"/>
    </row>
    <row r="20" spans="1:10" ht="36.75" thickBot="1" x14ac:dyDescent="0.3">
      <c r="A20" s="33" t="s">
        <v>70</v>
      </c>
      <c r="B20" s="14" t="s">
        <v>43</v>
      </c>
      <c r="C20" s="14" t="s">
        <v>38</v>
      </c>
      <c r="D20" s="15">
        <v>3</v>
      </c>
      <c r="E20" s="15">
        <v>0</v>
      </c>
      <c r="F20" s="15">
        <v>3</v>
      </c>
      <c r="G20" s="15">
        <v>4</v>
      </c>
      <c r="H20" s="18" t="s">
        <v>16</v>
      </c>
      <c r="I20" s="2"/>
      <c r="J20" s="2" t="s">
        <v>313</v>
      </c>
    </row>
    <row r="21" spans="1:10" ht="24.75" thickBot="1" x14ac:dyDescent="0.3">
      <c r="A21" s="33" t="s">
        <v>70</v>
      </c>
      <c r="B21" s="14" t="s">
        <v>268</v>
      </c>
      <c r="C21" s="14" t="s">
        <v>296</v>
      </c>
      <c r="D21" s="15">
        <v>2</v>
      </c>
      <c r="E21" s="15">
        <v>2</v>
      </c>
      <c r="F21" s="15">
        <v>3</v>
      </c>
      <c r="G21" s="15">
        <v>5</v>
      </c>
      <c r="H21" s="18" t="s">
        <v>16</v>
      </c>
      <c r="I21" s="2" t="s">
        <v>313</v>
      </c>
      <c r="J21" s="6"/>
    </row>
    <row r="22" spans="1:10" ht="15.75" thickBot="1" x14ac:dyDescent="0.3">
      <c r="A22" s="33" t="s">
        <v>70</v>
      </c>
      <c r="B22" s="14" t="s">
        <v>269</v>
      </c>
      <c r="C22" s="14" t="s">
        <v>297</v>
      </c>
      <c r="D22" s="15">
        <v>3</v>
      </c>
      <c r="E22" s="15">
        <v>0</v>
      </c>
      <c r="F22" s="15">
        <v>3</v>
      </c>
      <c r="G22" s="15">
        <v>4</v>
      </c>
      <c r="H22" s="18" t="s">
        <v>16</v>
      </c>
      <c r="I22" s="2" t="s">
        <v>313</v>
      </c>
      <c r="J22" s="6"/>
    </row>
    <row r="23" spans="1:10" ht="24.75" thickBot="1" x14ac:dyDescent="0.3">
      <c r="A23" s="33" t="s">
        <v>70</v>
      </c>
      <c r="B23" s="53" t="s">
        <v>270</v>
      </c>
      <c r="C23" s="53" t="s">
        <v>298</v>
      </c>
      <c r="D23" s="54">
        <v>3</v>
      </c>
      <c r="E23" s="54">
        <v>0</v>
      </c>
      <c r="F23" s="54">
        <v>3</v>
      </c>
      <c r="G23" s="54">
        <v>4</v>
      </c>
      <c r="H23" s="58" t="s">
        <v>53</v>
      </c>
      <c r="I23" s="2" t="s">
        <v>313</v>
      </c>
      <c r="J23" s="6"/>
    </row>
    <row r="24" spans="1:10" ht="24.75" thickBot="1" x14ac:dyDescent="0.3">
      <c r="A24" s="33" t="s">
        <v>70</v>
      </c>
      <c r="B24" s="14" t="s">
        <v>271</v>
      </c>
      <c r="C24" s="14" t="s">
        <v>287</v>
      </c>
      <c r="D24" s="15">
        <v>2</v>
      </c>
      <c r="E24" s="15">
        <v>3</v>
      </c>
      <c r="F24" s="15">
        <v>3</v>
      </c>
      <c r="G24" s="15">
        <v>4</v>
      </c>
      <c r="H24" s="58" t="s">
        <v>53</v>
      </c>
      <c r="I24" s="2" t="s">
        <v>313</v>
      </c>
      <c r="J24" s="6"/>
    </row>
    <row r="25" spans="1:10" ht="24.75" thickBot="1" x14ac:dyDescent="0.3">
      <c r="A25" s="33" t="s">
        <v>70</v>
      </c>
      <c r="B25" s="14" t="s">
        <v>272</v>
      </c>
      <c r="C25" s="14" t="s">
        <v>243</v>
      </c>
      <c r="D25" s="15">
        <v>3</v>
      </c>
      <c r="E25" s="15">
        <v>0</v>
      </c>
      <c r="F25" s="15">
        <v>3</v>
      </c>
      <c r="G25" s="15">
        <v>4</v>
      </c>
      <c r="H25" s="58" t="s">
        <v>53</v>
      </c>
      <c r="I25" s="2"/>
      <c r="J25" s="2" t="s">
        <v>313</v>
      </c>
    </row>
    <row r="26" spans="1:10" ht="24.75" thickBot="1" x14ac:dyDescent="0.3">
      <c r="A26" s="33" t="s">
        <v>70</v>
      </c>
      <c r="B26" s="14" t="s">
        <v>273</v>
      </c>
      <c r="C26" s="14" t="s">
        <v>241</v>
      </c>
      <c r="D26" s="15">
        <v>2</v>
      </c>
      <c r="E26" s="15">
        <v>2</v>
      </c>
      <c r="F26" s="15">
        <v>3</v>
      </c>
      <c r="G26" s="15">
        <v>4</v>
      </c>
      <c r="H26" s="58" t="s">
        <v>53</v>
      </c>
      <c r="I26" s="2"/>
      <c r="J26" s="2" t="s">
        <v>313</v>
      </c>
    </row>
    <row r="27" spans="1:10" ht="15.75" thickBot="1" x14ac:dyDescent="0.3">
      <c r="A27" s="33" t="s">
        <v>70</v>
      </c>
      <c r="B27" s="14" t="s">
        <v>274</v>
      </c>
      <c r="C27" s="14" t="s">
        <v>275</v>
      </c>
      <c r="D27" s="15">
        <v>3</v>
      </c>
      <c r="E27" s="15">
        <v>0</v>
      </c>
      <c r="F27" s="15">
        <v>3</v>
      </c>
      <c r="G27" s="15">
        <v>4</v>
      </c>
      <c r="H27" s="58" t="s">
        <v>53</v>
      </c>
      <c r="I27" s="2"/>
      <c r="J27" s="2" t="s">
        <v>313</v>
      </c>
    </row>
    <row r="28" spans="1:10" ht="24.75" thickBot="1" x14ac:dyDescent="0.3">
      <c r="A28" s="33" t="s">
        <v>70</v>
      </c>
      <c r="B28" s="14" t="s">
        <v>276</v>
      </c>
      <c r="C28" s="14" t="s">
        <v>277</v>
      </c>
      <c r="D28" s="15">
        <v>2</v>
      </c>
      <c r="E28" s="15">
        <v>2</v>
      </c>
      <c r="F28" s="15">
        <v>3</v>
      </c>
      <c r="G28" s="15">
        <v>4</v>
      </c>
      <c r="H28" s="58" t="s">
        <v>53</v>
      </c>
      <c r="I28" s="2"/>
      <c r="J28" s="2" t="s">
        <v>313</v>
      </c>
    </row>
    <row r="29" spans="1:10" ht="24.75" thickBot="1" x14ac:dyDescent="0.3">
      <c r="A29" s="33" t="s">
        <v>70</v>
      </c>
      <c r="B29" s="14" t="s">
        <v>278</v>
      </c>
      <c r="C29" s="14" t="s">
        <v>256</v>
      </c>
      <c r="D29" s="15">
        <v>2</v>
      </c>
      <c r="E29" s="15">
        <v>2</v>
      </c>
      <c r="F29" s="15">
        <v>3</v>
      </c>
      <c r="G29" s="15">
        <v>4</v>
      </c>
      <c r="H29" s="18" t="s">
        <v>16</v>
      </c>
      <c r="I29" s="2"/>
      <c r="J29" s="2" t="s">
        <v>313</v>
      </c>
    </row>
    <row r="30" spans="1:10" ht="36.75" thickBot="1" x14ac:dyDescent="0.3">
      <c r="A30" s="33" t="s">
        <v>70</v>
      </c>
      <c r="B30" s="14" t="s">
        <v>279</v>
      </c>
      <c r="C30" s="14" t="s">
        <v>280</v>
      </c>
      <c r="D30" s="15">
        <v>0</v>
      </c>
      <c r="E30" s="15">
        <v>6</v>
      </c>
      <c r="F30" s="15">
        <v>2</v>
      </c>
      <c r="G30" s="15">
        <v>6</v>
      </c>
      <c r="H30" s="18" t="s">
        <v>16</v>
      </c>
      <c r="I30" s="2"/>
      <c r="J30" s="2" t="s">
        <v>313</v>
      </c>
    </row>
    <row r="31" spans="1:10" ht="15.75" thickBot="1" x14ac:dyDescent="0.3">
      <c r="A31" s="33" t="s">
        <v>70</v>
      </c>
      <c r="B31" s="14" t="s">
        <v>281</v>
      </c>
      <c r="C31" s="14" t="s">
        <v>249</v>
      </c>
      <c r="D31" s="15">
        <v>2</v>
      </c>
      <c r="E31" s="15">
        <v>2</v>
      </c>
      <c r="F31" s="15">
        <v>3</v>
      </c>
      <c r="G31" s="15">
        <v>4</v>
      </c>
      <c r="H31" s="58" t="s">
        <v>53</v>
      </c>
      <c r="I31" s="2"/>
      <c r="J31" s="2" t="s">
        <v>313</v>
      </c>
    </row>
    <row r="32" spans="1:10" ht="15.75" thickBot="1" x14ac:dyDescent="0.3">
      <c r="A32" s="33" t="s">
        <v>70</v>
      </c>
      <c r="B32" s="14" t="s">
        <v>282</v>
      </c>
      <c r="C32" s="14" t="s">
        <v>288</v>
      </c>
      <c r="D32" s="15">
        <v>2</v>
      </c>
      <c r="E32" s="15">
        <v>2</v>
      </c>
      <c r="F32" s="15">
        <v>3</v>
      </c>
      <c r="G32" s="15">
        <v>4</v>
      </c>
      <c r="H32" s="58" t="s">
        <v>53</v>
      </c>
      <c r="I32" s="2" t="s">
        <v>313</v>
      </c>
      <c r="J32" s="6"/>
    </row>
    <row r="33" spans="1:10" ht="24.75" thickBot="1" x14ac:dyDescent="0.3">
      <c r="A33" s="33" t="s">
        <v>70</v>
      </c>
      <c r="B33" s="14" t="s">
        <v>283</v>
      </c>
      <c r="C33" s="14" t="s">
        <v>289</v>
      </c>
      <c r="D33" s="15">
        <v>3</v>
      </c>
      <c r="E33" s="15">
        <v>0</v>
      </c>
      <c r="F33" s="15">
        <v>3</v>
      </c>
      <c r="G33" s="15">
        <v>4</v>
      </c>
      <c r="H33" s="58" t="s">
        <v>53</v>
      </c>
      <c r="I33" s="2" t="s">
        <v>313</v>
      </c>
      <c r="J33" s="6"/>
    </row>
    <row r="34" spans="1:10" ht="24.75" thickBot="1" x14ac:dyDescent="0.3">
      <c r="A34" s="33" t="s">
        <v>70</v>
      </c>
      <c r="B34" s="14" t="s">
        <v>284</v>
      </c>
      <c r="C34" s="14" t="s">
        <v>290</v>
      </c>
      <c r="D34" s="15">
        <v>3</v>
      </c>
      <c r="E34" s="15">
        <v>0</v>
      </c>
      <c r="F34" s="15">
        <v>3</v>
      </c>
      <c r="G34" s="15">
        <v>4</v>
      </c>
      <c r="H34" s="58" t="s">
        <v>53</v>
      </c>
      <c r="I34" s="2" t="s">
        <v>313</v>
      </c>
      <c r="J34" s="6"/>
    </row>
    <row r="35" spans="1:10" ht="15.75" thickBot="1" x14ac:dyDescent="0.3">
      <c r="A35" s="33" t="s">
        <v>70</v>
      </c>
      <c r="B35" s="59" t="s">
        <v>285</v>
      </c>
      <c r="C35" s="59" t="s">
        <v>286</v>
      </c>
      <c r="D35" s="60">
        <v>3</v>
      </c>
      <c r="E35" s="60">
        <v>0</v>
      </c>
      <c r="F35" s="60">
        <v>3</v>
      </c>
      <c r="G35" s="60">
        <v>4</v>
      </c>
      <c r="H35" s="61" t="s">
        <v>53</v>
      </c>
      <c r="I35" s="2"/>
      <c r="J35" s="2" t="s">
        <v>313</v>
      </c>
    </row>
    <row r="36" spans="1:10" ht="16.5" thickBot="1" x14ac:dyDescent="0.3">
      <c r="A36" s="78" t="s">
        <v>9</v>
      </c>
      <c r="B36" s="79"/>
      <c r="C36" s="80"/>
      <c r="D36" s="63">
        <f>SUM(D5:D35)</f>
        <v>76</v>
      </c>
      <c r="E36" s="63">
        <f>SUM(E5:E35)</f>
        <v>30</v>
      </c>
      <c r="F36" s="64">
        <f>SUM(F5:F35)</f>
        <v>88</v>
      </c>
      <c r="G36" s="65">
        <f>SUM(G5:G35)</f>
        <v>126</v>
      </c>
      <c r="H36" s="10"/>
      <c r="I36" s="10">
        <f>COUNTIF(I5:I35,"X")</f>
        <v>12</v>
      </c>
      <c r="J36" s="10">
        <f>COUNTIF(J5:J35,"X")</f>
        <v>19</v>
      </c>
    </row>
    <row r="37" spans="1:10" ht="32.25" customHeight="1" thickBot="1" x14ac:dyDescent="0.3">
      <c r="A37" s="81" t="s">
        <v>13</v>
      </c>
      <c r="B37" s="82"/>
      <c r="C37" s="82"/>
      <c r="D37" s="7"/>
      <c r="E37" s="7"/>
      <c r="F37" s="7"/>
      <c r="G37" s="62">
        <f>J36</f>
        <v>19</v>
      </c>
      <c r="H37" s="10"/>
      <c r="I37" s="10"/>
    </row>
    <row r="38" spans="1:10" ht="16.5" thickBot="1" x14ac:dyDescent="0.3">
      <c r="A38" s="83" t="s">
        <v>8</v>
      </c>
      <c r="B38" s="84"/>
      <c r="C38" s="84"/>
      <c r="D38" s="84"/>
      <c r="E38" s="84"/>
      <c r="F38" s="84"/>
      <c r="G38" s="11">
        <f>I36</f>
        <v>12</v>
      </c>
      <c r="H38" s="10"/>
      <c r="I38" s="10"/>
    </row>
    <row r="39" spans="1:10" ht="16.5" thickBot="1" x14ac:dyDescent="0.3">
      <c r="A39" s="85" t="s">
        <v>10</v>
      </c>
      <c r="B39" s="86"/>
      <c r="C39" s="86"/>
      <c r="D39" s="86"/>
      <c r="E39" s="86"/>
      <c r="F39" s="86"/>
      <c r="G39" s="13">
        <f>G38/(G38+G37)</f>
        <v>0.38709677419354838</v>
      </c>
      <c r="H39" s="10"/>
      <c r="I39" s="10"/>
    </row>
  </sheetData>
  <mergeCells count="15">
    <mergeCell ref="A36:C36"/>
    <mergeCell ref="A37:C37"/>
    <mergeCell ref="A38:F38"/>
    <mergeCell ref="A39:F39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BCB9C-35CC-4ADA-8234-5F42BE22C6B3}">
  <dimension ref="A1:K34"/>
  <sheetViews>
    <sheetView topLeftCell="A25" workbookViewId="0">
      <selection sqref="A1:I1"/>
    </sheetView>
  </sheetViews>
  <sheetFormatPr defaultRowHeight="15" x14ac:dyDescent="0.25"/>
  <cols>
    <col min="1" max="1" width="19.28515625" customWidth="1"/>
    <col min="2" max="2" width="15" style="22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67" t="s">
        <v>314</v>
      </c>
      <c r="B1" s="68"/>
      <c r="C1" s="68"/>
      <c r="D1" s="68"/>
      <c r="E1" s="68"/>
      <c r="F1" s="68"/>
      <c r="G1" s="68"/>
      <c r="H1" s="68"/>
      <c r="I1" s="68"/>
      <c r="J1" s="4"/>
      <c r="K1" s="5"/>
    </row>
    <row r="2" spans="1:11" ht="15.75" thickBot="1" x14ac:dyDescent="0.3">
      <c r="A2" s="69" t="s">
        <v>220</v>
      </c>
      <c r="B2" s="70"/>
      <c r="C2" s="70"/>
      <c r="D2" s="70"/>
      <c r="E2" s="70"/>
      <c r="F2" s="70"/>
      <c r="G2" s="70"/>
      <c r="H2" s="70"/>
      <c r="I2" s="71"/>
      <c r="J2" s="4"/>
      <c r="K2" s="5"/>
    </row>
    <row r="3" spans="1:11" ht="26.2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5" t="s">
        <v>6</v>
      </c>
      <c r="H3" s="87" t="s">
        <v>7</v>
      </c>
      <c r="I3" s="77" t="s">
        <v>14</v>
      </c>
      <c r="J3" s="77"/>
      <c r="K3" s="77"/>
    </row>
    <row r="4" spans="1:11" ht="26.25" customHeight="1" thickBot="1" x14ac:dyDescent="0.3">
      <c r="A4" s="73"/>
      <c r="B4" s="73"/>
      <c r="C4" s="73"/>
      <c r="D4" s="73"/>
      <c r="E4" s="73"/>
      <c r="F4" s="73"/>
      <c r="G4" s="75"/>
      <c r="H4" s="73"/>
      <c r="I4" s="8" t="s">
        <v>11</v>
      </c>
      <c r="J4" s="9" t="s">
        <v>12</v>
      </c>
    </row>
    <row r="5" spans="1:11" ht="24.75" thickBot="1" x14ac:dyDescent="0.3">
      <c r="A5" s="33" t="s">
        <v>70</v>
      </c>
      <c r="B5" s="14" t="s">
        <v>98</v>
      </c>
      <c r="C5" s="14" t="s">
        <v>24</v>
      </c>
      <c r="D5" s="15">
        <v>3</v>
      </c>
      <c r="E5" s="15">
        <v>2</v>
      </c>
      <c r="F5" s="15">
        <v>4</v>
      </c>
      <c r="G5" s="15">
        <v>5</v>
      </c>
      <c r="H5" s="55" t="s">
        <v>16</v>
      </c>
      <c r="I5" s="6"/>
      <c r="J5" s="56" t="s">
        <v>313</v>
      </c>
    </row>
    <row r="6" spans="1:11" ht="36.75" thickBot="1" x14ac:dyDescent="0.3">
      <c r="A6" s="33" t="s">
        <v>70</v>
      </c>
      <c r="B6" s="14" t="s">
        <v>221</v>
      </c>
      <c r="C6" s="14" t="s">
        <v>222</v>
      </c>
      <c r="D6" s="15">
        <v>3</v>
      </c>
      <c r="E6" s="15">
        <v>0</v>
      </c>
      <c r="F6" s="15">
        <v>3</v>
      </c>
      <c r="G6" s="15">
        <v>4</v>
      </c>
      <c r="H6" s="55" t="s">
        <v>16</v>
      </c>
      <c r="I6" s="6"/>
      <c r="J6" s="2" t="s">
        <v>313</v>
      </c>
    </row>
    <row r="7" spans="1:11" ht="15.75" thickBot="1" x14ac:dyDescent="0.3">
      <c r="A7" s="33" t="s">
        <v>70</v>
      </c>
      <c r="B7" s="14" t="s">
        <v>41</v>
      </c>
      <c r="C7" s="14" t="s">
        <v>42</v>
      </c>
      <c r="D7" s="15">
        <v>3</v>
      </c>
      <c r="E7" s="15">
        <v>0</v>
      </c>
      <c r="F7" s="15">
        <v>3</v>
      </c>
      <c r="G7" s="15">
        <v>5</v>
      </c>
      <c r="H7" s="55" t="s">
        <v>16</v>
      </c>
      <c r="I7" s="6"/>
      <c r="J7" s="2" t="s">
        <v>313</v>
      </c>
    </row>
    <row r="8" spans="1:11" ht="24.75" thickBot="1" x14ac:dyDescent="0.3">
      <c r="A8" s="33" t="s">
        <v>70</v>
      </c>
      <c r="B8" s="14" t="s">
        <v>43</v>
      </c>
      <c r="C8" s="14" t="s">
        <v>44</v>
      </c>
      <c r="D8" s="15">
        <v>4</v>
      </c>
      <c r="E8" s="15">
        <v>0</v>
      </c>
      <c r="F8" s="15">
        <v>4</v>
      </c>
      <c r="G8" s="15">
        <v>5</v>
      </c>
      <c r="H8" s="55" t="s">
        <v>16</v>
      </c>
      <c r="I8" s="6"/>
      <c r="J8" s="2" t="s">
        <v>313</v>
      </c>
    </row>
    <row r="9" spans="1:11" ht="15.75" thickBot="1" x14ac:dyDescent="0.3">
      <c r="A9" s="33" t="s">
        <v>70</v>
      </c>
      <c r="B9" s="14" t="s">
        <v>223</v>
      </c>
      <c r="C9" s="14" t="s">
        <v>224</v>
      </c>
      <c r="D9" s="15">
        <v>3</v>
      </c>
      <c r="E9" s="15">
        <v>2</v>
      </c>
      <c r="F9" s="15">
        <v>4</v>
      </c>
      <c r="G9" s="15">
        <v>5</v>
      </c>
      <c r="H9" s="55" t="s">
        <v>16</v>
      </c>
      <c r="I9" s="6"/>
      <c r="J9" s="2" t="s">
        <v>313</v>
      </c>
    </row>
    <row r="10" spans="1:11" ht="24.75" thickBot="1" x14ac:dyDescent="0.3">
      <c r="A10" s="33" t="s">
        <v>70</v>
      </c>
      <c r="B10" s="14" t="s">
        <v>225</v>
      </c>
      <c r="C10" s="14" t="s">
        <v>226</v>
      </c>
      <c r="D10" s="15">
        <v>2</v>
      </c>
      <c r="E10" s="15">
        <v>2</v>
      </c>
      <c r="F10" s="15">
        <v>3</v>
      </c>
      <c r="G10" s="15">
        <v>5</v>
      </c>
      <c r="H10" s="55" t="s">
        <v>16</v>
      </c>
      <c r="I10" s="6"/>
      <c r="J10" s="2" t="s">
        <v>313</v>
      </c>
    </row>
    <row r="11" spans="1:11" ht="24.75" thickBot="1" x14ac:dyDescent="0.3">
      <c r="A11" s="33" t="s">
        <v>70</v>
      </c>
      <c r="B11" s="14" t="s">
        <v>34</v>
      </c>
      <c r="C11" s="14" t="s">
        <v>295</v>
      </c>
      <c r="D11" s="15">
        <v>2</v>
      </c>
      <c r="E11" s="15">
        <v>0</v>
      </c>
      <c r="F11" s="15">
        <v>2</v>
      </c>
      <c r="G11" s="15">
        <v>2</v>
      </c>
      <c r="H11" s="55" t="s">
        <v>16</v>
      </c>
      <c r="I11" s="1" t="s">
        <v>313</v>
      </c>
      <c r="J11" s="2"/>
    </row>
    <row r="12" spans="1:11" ht="24.75" thickBot="1" x14ac:dyDescent="0.3">
      <c r="A12" s="33" t="s">
        <v>70</v>
      </c>
      <c r="B12" s="14" t="s">
        <v>227</v>
      </c>
      <c r="C12" s="14" t="s">
        <v>228</v>
      </c>
      <c r="D12" s="15">
        <v>2</v>
      </c>
      <c r="E12" s="15">
        <v>2</v>
      </c>
      <c r="F12" s="15">
        <v>3</v>
      </c>
      <c r="G12" s="15">
        <v>4</v>
      </c>
      <c r="H12" s="55" t="s">
        <v>53</v>
      </c>
      <c r="I12" s="6"/>
      <c r="J12" s="2" t="s">
        <v>313</v>
      </c>
    </row>
    <row r="13" spans="1:11" ht="24.75" thickBot="1" x14ac:dyDescent="0.3">
      <c r="A13" s="33" t="s">
        <v>70</v>
      </c>
      <c r="B13" s="14" t="s">
        <v>229</v>
      </c>
      <c r="C13" s="14" t="s">
        <v>230</v>
      </c>
      <c r="D13" s="15">
        <v>2</v>
      </c>
      <c r="E13" s="15">
        <v>2</v>
      </c>
      <c r="F13" s="15">
        <v>3</v>
      </c>
      <c r="G13" s="15">
        <v>4</v>
      </c>
      <c r="H13" s="55" t="s">
        <v>53</v>
      </c>
      <c r="I13" s="6"/>
      <c r="J13" s="2" t="s">
        <v>313</v>
      </c>
    </row>
    <row r="14" spans="1:11" ht="24.75" thickBot="1" x14ac:dyDescent="0.3">
      <c r="A14" s="33" t="s">
        <v>70</v>
      </c>
      <c r="B14" s="14" t="s">
        <v>231</v>
      </c>
      <c r="C14" s="14" t="s">
        <v>298</v>
      </c>
      <c r="D14" s="15">
        <v>3</v>
      </c>
      <c r="E14" s="15">
        <v>0</v>
      </c>
      <c r="F14" s="15">
        <v>3</v>
      </c>
      <c r="G14" s="15">
        <v>4</v>
      </c>
      <c r="H14" s="55" t="s">
        <v>16</v>
      </c>
      <c r="I14" s="1" t="s">
        <v>313</v>
      </c>
      <c r="J14" s="2"/>
    </row>
    <row r="15" spans="1:11" ht="15.75" thickBot="1" x14ac:dyDescent="0.3">
      <c r="A15" s="33" t="s">
        <v>70</v>
      </c>
      <c r="B15" s="14" t="s">
        <v>232</v>
      </c>
      <c r="C15" s="14" t="s">
        <v>297</v>
      </c>
      <c r="D15" s="15">
        <v>3</v>
      </c>
      <c r="E15" s="15">
        <v>0</v>
      </c>
      <c r="F15" s="15">
        <v>3</v>
      </c>
      <c r="G15" s="15">
        <v>5</v>
      </c>
      <c r="H15" s="55" t="s">
        <v>16</v>
      </c>
      <c r="I15" s="1" t="s">
        <v>313</v>
      </c>
      <c r="J15" s="2"/>
    </row>
    <row r="16" spans="1:11" ht="24.75" thickBot="1" x14ac:dyDescent="0.3">
      <c r="A16" s="33" t="s">
        <v>70</v>
      </c>
      <c r="B16" s="14" t="s">
        <v>233</v>
      </c>
      <c r="C16" s="14" t="s">
        <v>296</v>
      </c>
      <c r="D16" s="15">
        <v>2</v>
      </c>
      <c r="E16" s="15">
        <v>3</v>
      </c>
      <c r="F16" s="15">
        <v>3</v>
      </c>
      <c r="G16" s="15">
        <v>4</v>
      </c>
      <c r="H16" s="55" t="s">
        <v>16</v>
      </c>
      <c r="I16" s="1" t="s">
        <v>313</v>
      </c>
      <c r="J16" s="2"/>
    </row>
    <row r="17" spans="1:10" ht="15.75" thickBot="1" x14ac:dyDescent="0.3">
      <c r="A17" s="33" t="s">
        <v>70</v>
      </c>
      <c r="B17" s="14" t="s">
        <v>234</v>
      </c>
      <c r="C17" s="14" t="s">
        <v>235</v>
      </c>
      <c r="D17" s="15">
        <v>2</v>
      </c>
      <c r="E17" s="15">
        <v>2</v>
      </c>
      <c r="F17" s="15">
        <v>3</v>
      </c>
      <c r="G17" s="15">
        <v>5</v>
      </c>
      <c r="H17" s="55" t="s">
        <v>16</v>
      </c>
      <c r="I17" s="6"/>
      <c r="J17" s="2" t="s">
        <v>313</v>
      </c>
    </row>
    <row r="18" spans="1:10" ht="15.75" thickBot="1" x14ac:dyDescent="0.3">
      <c r="A18" s="33" t="s">
        <v>70</v>
      </c>
      <c r="B18" s="53" t="s">
        <v>236</v>
      </c>
      <c r="C18" s="53" t="s">
        <v>299</v>
      </c>
      <c r="D18" s="54">
        <v>2</v>
      </c>
      <c r="E18" s="54">
        <v>2</v>
      </c>
      <c r="F18" s="54">
        <v>3</v>
      </c>
      <c r="G18" s="54">
        <v>4</v>
      </c>
      <c r="H18" s="55" t="s">
        <v>53</v>
      </c>
      <c r="I18" s="1" t="s">
        <v>313</v>
      </c>
      <c r="J18" s="2"/>
    </row>
    <row r="19" spans="1:10" ht="24.75" thickBot="1" x14ac:dyDescent="0.3">
      <c r="A19" s="33" t="s">
        <v>70</v>
      </c>
      <c r="B19" s="14" t="s">
        <v>237</v>
      </c>
      <c r="C19" s="14" t="s">
        <v>287</v>
      </c>
      <c r="D19" s="15">
        <v>2</v>
      </c>
      <c r="E19" s="15">
        <v>2</v>
      </c>
      <c r="F19" s="15">
        <v>3</v>
      </c>
      <c r="G19" s="15">
        <v>4</v>
      </c>
      <c r="H19" s="55" t="s">
        <v>53</v>
      </c>
      <c r="I19" s="1" t="s">
        <v>313</v>
      </c>
      <c r="J19" s="2"/>
    </row>
    <row r="20" spans="1:10" ht="24.75" thickBot="1" x14ac:dyDescent="0.3">
      <c r="A20" s="33" t="s">
        <v>70</v>
      </c>
      <c r="B20" s="14" t="s">
        <v>238</v>
      </c>
      <c r="C20" s="14" t="s">
        <v>239</v>
      </c>
      <c r="D20" s="15">
        <v>2</v>
      </c>
      <c r="E20" s="15">
        <v>2</v>
      </c>
      <c r="F20" s="15">
        <v>3</v>
      </c>
      <c r="G20" s="15">
        <v>4</v>
      </c>
      <c r="H20" s="55" t="s">
        <v>53</v>
      </c>
      <c r="I20" s="6"/>
      <c r="J20" s="2" t="s">
        <v>313</v>
      </c>
    </row>
    <row r="21" spans="1:10" ht="24.75" thickBot="1" x14ac:dyDescent="0.3">
      <c r="A21" s="33" t="s">
        <v>70</v>
      </c>
      <c r="B21" s="14" t="s">
        <v>240</v>
      </c>
      <c r="C21" s="14" t="s">
        <v>241</v>
      </c>
      <c r="D21" s="15">
        <v>2</v>
      </c>
      <c r="E21" s="15">
        <v>2</v>
      </c>
      <c r="F21" s="15">
        <v>3</v>
      </c>
      <c r="G21" s="15">
        <v>4</v>
      </c>
      <c r="H21" s="55" t="s">
        <v>53</v>
      </c>
      <c r="I21" s="6"/>
      <c r="J21" s="2" t="s">
        <v>313</v>
      </c>
    </row>
    <row r="22" spans="1:10" ht="24.75" thickBot="1" x14ac:dyDescent="0.3">
      <c r="A22" s="33" t="s">
        <v>70</v>
      </c>
      <c r="B22" s="14" t="s">
        <v>242</v>
      </c>
      <c r="C22" s="14" t="s">
        <v>243</v>
      </c>
      <c r="D22" s="15">
        <v>3</v>
      </c>
      <c r="E22" s="15">
        <v>0</v>
      </c>
      <c r="F22" s="15">
        <v>3</v>
      </c>
      <c r="G22" s="15">
        <v>4</v>
      </c>
      <c r="H22" s="55" t="s">
        <v>53</v>
      </c>
      <c r="I22" s="6"/>
      <c r="J22" s="2" t="s">
        <v>313</v>
      </c>
    </row>
    <row r="23" spans="1:10" ht="24.75" thickBot="1" x14ac:dyDescent="0.3">
      <c r="A23" s="33" t="s">
        <v>70</v>
      </c>
      <c r="B23" s="14" t="s">
        <v>244</v>
      </c>
      <c r="C23" s="14" t="s">
        <v>300</v>
      </c>
      <c r="D23" s="15">
        <v>3</v>
      </c>
      <c r="E23" s="15">
        <v>0</v>
      </c>
      <c r="F23" s="15">
        <v>3</v>
      </c>
      <c r="G23" s="15">
        <v>5</v>
      </c>
      <c r="H23" s="55" t="s">
        <v>16</v>
      </c>
      <c r="I23" s="1" t="s">
        <v>313</v>
      </c>
      <c r="J23" s="2"/>
    </row>
    <row r="24" spans="1:10" ht="48.75" thickBot="1" x14ac:dyDescent="0.3">
      <c r="A24" s="33" t="s">
        <v>70</v>
      </c>
      <c r="B24" s="14" t="s">
        <v>245</v>
      </c>
      <c r="C24" s="14" t="s">
        <v>246</v>
      </c>
      <c r="D24" s="15">
        <v>0</v>
      </c>
      <c r="E24" s="15">
        <v>6</v>
      </c>
      <c r="F24" s="15">
        <v>2</v>
      </c>
      <c r="G24" s="15">
        <v>5</v>
      </c>
      <c r="H24" s="55" t="s">
        <v>16</v>
      </c>
      <c r="I24" s="6"/>
      <c r="J24" s="2" t="s">
        <v>313</v>
      </c>
    </row>
    <row r="25" spans="1:10" ht="24.75" thickBot="1" x14ac:dyDescent="0.3">
      <c r="A25" s="33" t="s">
        <v>70</v>
      </c>
      <c r="B25" s="14" t="s">
        <v>247</v>
      </c>
      <c r="C25" s="14" t="s">
        <v>289</v>
      </c>
      <c r="D25" s="15">
        <v>3</v>
      </c>
      <c r="E25" s="15">
        <v>0</v>
      </c>
      <c r="F25" s="15">
        <v>3</v>
      </c>
      <c r="G25" s="15">
        <v>5</v>
      </c>
      <c r="H25" s="55" t="s">
        <v>53</v>
      </c>
      <c r="I25" s="1" t="s">
        <v>313</v>
      </c>
      <c r="J25" s="2"/>
    </row>
    <row r="26" spans="1:10" ht="15.75" thickBot="1" x14ac:dyDescent="0.3">
      <c r="A26" s="33" t="s">
        <v>70</v>
      </c>
      <c r="B26" s="14" t="s">
        <v>248</v>
      </c>
      <c r="C26" s="14" t="s">
        <v>249</v>
      </c>
      <c r="D26" s="15">
        <v>2</v>
      </c>
      <c r="E26" s="15">
        <v>2</v>
      </c>
      <c r="F26" s="15">
        <v>3</v>
      </c>
      <c r="G26" s="15">
        <v>5</v>
      </c>
      <c r="H26" s="55" t="s">
        <v>53</v>
      </c>
      <c r="I26" s="6"/>
      <c r="J26" s="2" t="s">
        <v>313</v>
      </c>
    </row>
    <row r="27" spans="1:10" ht="15.75" thickBot="1" x14ac:dyDescent="0.3">
      <c r="A27" s="33" t="s">
        <v>70</v>
      </c>
      <c r="B27" s="14" t="s">
        <v>250</v>
      </c>
      <c r="C27" s="14" t="s">
        <v>288</v>
      </c>
      <c r="D27" s="15">
        <v>2</v>
      </c>
      <c r="E27" s="15">
        <v>2</v>
      </c>
      <c r="F27" s="15">
        <v>3</v>
      </c>
      <c r="G27" s="15">
        <v>5</v>
      </c>
      <c r="H27" s="55" t="s">
        <v>53</v>
      </c>
      <c r="I27" s="1" t="s">
        <v>313</v>
      </c>
      <c r="J27" s="2"/>
    </row>
    <row r="28" spans="1:10" ht="24.75" thickBot="1" x14ac:dyDescent="0.3">
      <c r="A28" s="33" t="s">
        <v>70</v>
      </c>
      <c r="B28" s="14" t="s">
        <v>251</v>
      </c>
      <c r="C28" s="14" t="s">
        <v>252</v>
      </c>
      <c r="D28" s="15">
        <v>3</v>
      </c>
      <c r="E28" s="15">
        <v>0</v>
      </c>
      <c r="F28" s="15">
        <v>3</v>
      </c>
      <c r="G28" s="15">
        <v>5</v>
      </c>
      <c r="H28" s="55" t="s">
        <v>53</v>
      </c>
      <c r="I28" s="6"/>
      <c r="J28" s="2" t="s">
        <v>313</v>
      </c>
    </row>
    <row r="29" spans="1:10" ht="24.75" thickBot="1" x14ac:dyDescent="0.3">
      <c r="A29" s="33" t="s">
        <v>70</v>
      </c>
      <c r="B29" s="14" t="s">
        <v>253</v>
      </c>
      <c r="C29" s="14" t="s">
        <v>254</v>
      </c>
      <c r="D29" s="15">
        <v>3</v>
      </c>
      <c r="E29" s="15">
        <v>0</v>
      </c>
      <c r="F29" s="15">
        <v>3</v>
      </c>
      <c r="G29" s="15">
        <v>5</v>
      </c>
      <c r="H29" s="55" t="s">
        <v>53</v>
      </c>
      <c r="I29" s="6"/>
      <c r="J29" s="2" t="s">
        <v>313</v>
      </c>
    </row>
    <row r="30" spans="1:10" ht="24.75" thickBot="1" x14ac:dyDescent="0.3">
      <c r="A30" s="33" t="s">
        <v>70</v>
      </c>
      <c r="B30" s="14" t="s">
        <v>255</v>
      </c>
      <c r="C30" s="14" t="s">
        <v>256</v>
      </c>
      <c r="D30" s="15">
        <v>2</v>
      </c>
      <c r="E30" s="15">
        <v>2</v>
      </c>
      <c r="F30" s="15">
        <v>3</v>
      </c>
      <c r="G30" s="15">
        <v>5</v>
      </c>
      <c r="H30" s="55" t="s">
        <v>53</v>
      </c>
      <c r="I30" s="6"/>
      <c r="J30" s="2" t="s">
        <v>313</v>
      </c>
    </row>
    <row r="31" spans="1:10" ht="16.5" thickBot="1" x14ac:dyDescent="0.3">
      <c r="A31" s="78" t="s">
        <v>9</v>
      </c>
      <c r="B31" s="79"/>
      <c r="C31" s="80"/>
      <c r="D31" s="23">
        <f>SUM(D5:D30)</f>
        <v>63</v>
      </c>
      <c r="E31" s="23">
        <f>SUM(E5:E30)</f>
        <v>35</v>
      </c>
      <c r="F31" s="24">
        <f>SUM(F5:F30)</f>
        <v>79</v>
      </c>
      <c r="G31" s="25">
        <f>SUM(G5:G30)</f>
        <v>117</v>
      </c>
      <c r="H31" s="10"/>
      <c r="I31">
        <f>COUNTIF(I5:I30,"X")</f>
        <v>9</v>
      </c>
      <c r="J31">
        <f>COUNTIF(J5:J30,"X")</f>
        <v>17</v>
      </c>
    </row>
    <row r="32" spans="1:10" ht="32.25" customHeight="1" thickBot="1" x14ac:dyDescent="0.3">
      <c r="A32" s="81" t="s">
        <v>13</v>
      </c>
      <c r="B32" s="82"/>
      <c r="C32" s="82"/>
      <c r="D32" s="3"/>
      <c r="E32" s="3"/>
      <c r="F32" s="3"/>
      <c r="G32" s="12">
        <f>J31</f>
        <v>17</v>
      </c>
      <c r="H32" s="10"/>
      <c r="I32" s="10"/>
    </row>
    <row r="33" spans="1:9" ht="16.5" thickBot="1" x14ac:dyDescent="0.3">
      <c r="A33" s="83" t="s">
        <v>8</v>
      </c>
      <c r="B33" s="84"/>
      <c r="C33" s="84"/>
      <c r="D33" s="84"/>
      <c r="E33" s="84"/>
      <c r="F33" s="84"/>
      <c r="G33" s="11">
        <f>I31</f>
        <v>9</v>
      </c>
      <c r="H33" s="10"/>
      <c r="I33" s="10"/>
    </row>
    <row r="34" spans="1:9" ht="16.5" thickBot="1" x14ac:dyDescent="0.3">
      <c r="A34" s="85" t="s">
        <v>10</v>
      </c>
      <c r="B34" s="86"/>
      <c r="C34" s="86"/>
      <c r="D34" s="86"/>
      <c r="E34" s="86"/>
      <c r="F34" s="86"/>
      <c r="G34" s="13">
        <f>G33/(G33+G32)</f>
        <v>0.34615384615384615</v>
      </c>
      <c r="H34" s="10"/>
      <c r="I34" s="10"/>
    </row>
  </sheetData>
  <mergeCells count="15">
    <mergeCell ref="A31:C31"/>
    <mergeCell ref="A32:C32"/>
    <mergeCell ref="A33:F33"/>
    <mergeCell ref="A34:F3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42351-319B-4A7E-A81D-CD5585F8BADF}">
  <dimension ref="A1:K26"/>
  <sheetViews>
    <sheetView topLeftCell="A18" workbookViewId="0">
      <selection sqref="A1:I1"/>
    </sheetView>
  </sheetViews>
  <sheetFormatPr defaultRowHeight="15" x14ac:dyDescent="0.25"/>
  <cols>
    <col min="1" max="1" width="19.28515625" customWidth="1"/>
    <col min="2" max="2" width="15" style="22" customWidth="1"/>
    <col min="3" max="3" width="21.85546875" bestFit="1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67" t="s">
        <v>314</v>
      </c>
      <c r="B1" s="68"/>
      <c r="C1" s="68"/>
      <c r="D1" s="68"/>
      <c r="E1" s="68"/>
      <c r="F1" s="68"/>
      <c r="G1" s="68"/>
      <c r="H1" s="68"/>
      <c r="I1" s="68"/>
      <c r="J1" s="4"/>
      <c r="K1" s="5"/>
    </row>
    <row r="2" spans="1:11" ht="15.75" thickBot="1" x14ac:dyDescent="0.3">
      <c r="A2" s="69" t="s">
        <v>202</v>
      </c>
      <c r="B2" s="70"/>
      <c r="C2" s="70"/>
      <c r="D2" s="70"/>
      <c r="E2" s="70"/>
      <c r="F2" s="70"/>
      <c r="G2" s="70"/>
      <c r="H2" s="70"/>
      <c r="I2" s="71"/>
      <c r="J2" s="4"/>
      <c r="K2" s="5"/>
    </row>
    <row r="3" spans="1:11" ht="26.2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5" t="s">
        <v>6</v>
      </c>
      <c r="H3" s="87" t="s">
        <v>7</v>
      </c>
      <c r="I3" s="77" t="s">
        <v>14</v>
      </c>
      <c r="J3" s="77"/>
      <c r="K3" s="77"/>
    </row>
    <row r="4" spans="1:11" ht="26.25" customHeight="1" thickBot="1" x14ac:dyDescent="0.3">
      <c r="A4" s="73"/>
      <c r="B4" s="73"/>
      <c r="C4" s="73"/>
      <c r="D4" s="73"/>
      <c r="E4" s="73"/>
      <c r="F4" s="73"/>
      <c r="G4" s="75"/>
      <c r="H4" s="73"/>
      <c r="I4" s="8" t="s">
        <v>11</v>
      </c>
      <c r="J4" s="9" t="s">
        <v>12</v>
      </c>
    </row>
    <row r="5" spans="1:11" ht="15.75" thickBot="1" x14ac:dyDescent="0.3">
      <c r="A5" s="33" t="s">
        <v>70</v>
      </c>
      <c r="B5" s="14" t="s">
        <v>203</v>
      </c>
      <c r="C5" s="52" t="s">
        <v>293</v>
      </c>
      <c r="D5" s="21">
        <v>3</v>
      </c>
      <c r="E5" s="21">
        <v>0</v>
      </c>
      <c r="F5" s="50">
        <v>3</v>
      </c>
      <c r="G5" s="50">
        <v>4</v>
      </c>
      <c r="H5" s="15" t="s">
        <v>16</v>
      </c>
      <c r="I5" s="2" t="s">
        <v>313</v>
      </c>
      <c r="J5" s="6"/>
    </row>
    <row r="6" spans="1:11" ht="24.75" thickBot="1" x14ac:dyDescent="0.3">
      <c r="A6" s="33" t="s">
        <v>70</v>
      </c>
      <c r="B6" s="14" t="s">
        <v>81</v>
      </c>
      <c r="C6" s="52" t="s">
        <v>82</v>
      </c>
      <c r="D6" s="21">
        <v>2</v>
      </c>
      <c r="E6" s="21">
        <v>0</v>
      </c>
      <c r="F6" s="50">
        <v>2</v>
      </c>
      <c r="G6" s="50">
        <v>2</v>
      </c>
      <c r="H6" s="15" t="s">
        <v>16</v>
      </c>
      <c r="I6" s="2" t="s">
        <v>313</v>
      </c>
      <c r="J6" s="6"/>
    </row>
    <row r="7" spans="1:11" ht="15.75" thickBot="1" x14ac:dyDescent="0.3">
      <c r="A7" s="33" t="s">
        <v>70</v>
      </c>
      <c r="B7" s="14" t="s">
        <v>139</v>
      </c>
      <c r="C7" s="52" t="s">
        <v>80</v>
      </c>
      <c r="D7" s="21">
        <v>2</v>
      </c>
      <c r="E7" s="21">
        <v>0</v>
      </c>
      <c r="F7" s="50">
        <v>2</v>
      </c>
      <c r="G7" s="50">
        <v>2</v>
      </c>
      <c r="H7" s="15" t="s">
        <v>16</v>
      </c>
      <c r="I7" s="2" t="s">
        <v>313</v>
      </c>
      <c r="J7" s="6"/>
    </row>
    <row r="8" spans="1:11" ht="24.75" thickBot="1" x14ac:dyDescent="0.3">
      <c r="A8" s="33" t="s">
        <v>70</v>
      </c>
      <c r="B8" s="14" t="s">
        <v>204</v>
      </c>
      <c r="C8" s="20" t="s">
        <v>205</v>
      </c>
      <c r="D8" s="21">
        <v>2</v>
      </c>
      <c r="E8" s="21">
        <v>0</v>
      </c>
      <c r="F8" s="50">
        <v>2</v>
      </c>
      <c r="G8" s="50">
        <v>2</v>
      </c>
      <c r="H8" s="15" t="s">
        <v>16</v>
      </c>
      <c r="I8" s="2"/>
      <c r="J8" s="2" t="s">
        <v>313</v>
      </c>
    </row>
    <row r="9" spans="1:11" ht="15.75" thickBot="1" x14ac:dyDescent="0.3">
      <c r="A9" s="33" t="s">
        <v>70</v>
      </c>
      <c r="B9" s="19" t="s">
        <v>206</v>
      </c>
      <c r="C9" s="20" t="s">
        <v>207</v>
      </c>
      <c r="D9" s="21">
        <v>3</v>
      </c>
      <c r="E9" s="21">
        <v>0</v>
      </c>
      <c r="F9" s="50">
        <v>3</v>
      </c>
      <c r="G9" s="50">
        <v>6</v>
      </c>
      <c r="H9" s="15" t="s">
        <v>16</v>
      </c>
      <c r="I9" s="2"/>
      <c r="J9" s="2" t="s">
        <v>313</v>
      </c>
    </row>
    <row r="10" spans="1:11" ht="15.75" thickBot="1" x14ac:dyDescent="0.3">
      <c r="A10" s="33" t="s">
        <v>70</v>
      </c>
      <c r="B10" s="14" t="s">
        <v>83</v>
      </c>
      <c r="C10" s="20" t="s">
        <v>208</v>
      </c>
      <c r="D10" s="21">
        <v>3</v>
      </c>
      <c r="E10" s="21">
        <v>0</v>
      </c>
      <c r="F10" s="50">
        <v>3</v>
      </c>
      <c r="G10" s="50">
        <v>5</v>
      </c>
      <c r="H10" s="15" t="s">
        <v>16</v>
      </c>
      <c r="I10" s="2"/>
      <c r="J10" s="2" t="s">
        <v>313</v>
      </c>
    </row>
    <row r="11" spans="1:11" ht="15.75" thickBot="1" x14ac:dyDescent="0.3">
      <c r="A11" s="33" t="s">
        <v>70</v>
      </c>
      <c r="B11" s="19" t="s">
        <v>209</v>
      </c>
      <c r="C11" s="20" t="s">
        <v>210</v>
      </c>
      <c r="D11" s="21">
        <v>3</v>
      </c>
      <c r="E11" s="21">
        <v>0</v>
      </c>
      <c r="F11" s="50">
        <v>3</v>
      </c>
      <c r="G11" s="50">
        <v>3</v>
      </c>
      <c r="H11" s="15" t="s">
        <v>16</v>
      </c>
      <c r="I11" s="2"/>
      <c r="J11" s="2" t="s">
        <v>313</v>
      </c>
    </row>
    <row r="12" spans="1:11" ht="15.75" thickBot="1" x14ac:dyDescent="0.3">
      <c r="A12" s="33" t="s">
        <v>70</v>
      </c>
      <c r="B12" s="14" t="s">
        <v>211</v>
      </c>
      <c r="C12" s="20" t="s">
        <v>212</v>
      </c>
      <c r="D12" s="21">
        <v>1</v>
      </c>
      <c r="E12" s="21">
        <v>2</v>
      </c>
      <c r="F12" s="50">
        <v>2</v>
      </c>
      <c r="G12" s="50">
        <v>3</v>
      </c>
      <c r="H12" s="15" t="s">
        <v>16</v>
      </c>
      <c r="I12" s="2"/>
      <c r="J12" s="2" t="s">
        <v>313</v>
      </c>
    </row>
    <row r="13" spans="1:11" ht="15.75" thickBot="1" x14ac:dyDescent="0.3">
      <c r="A13" s="33" t="s">
        <v>70</v>
      </c>
      <c r="B13" s="19" t="s">
        <v>213</v>
      </c>
      <c r="C13" s="52" t="s">
        <v>153</v>
      </c>
      <c r="D13" s="21">
        <v>3</v>
      </c>
      <c r="E13" s="21">
        <v>0</v>
      </c>
      <c r="F13" s="50">
        <v>3</v>
      </c>
      <c r="G13" s="50">
        <v>3</v>
      </c>
      <c r="H13" s="15" t="s">
        <v>16</v>
      </c>
      <c r="I13" s="2"/>
      <c r="J13" s="2" t="s">
        <v>313</v>
      </c>
    </row>
    <row r="14" spans="1:11" ht="15.75" thickBot="1" x14ac:dyDescent="0.3">
      <c r="A14" s="33" t="s">
        <v>70</v>
      </c>
      <c r="B14" s="45" t="s">
        <v>27</v>
      </c>
      <c r="C14" s="46" t="s">
        <v>28</v>
      </c>
      <c r="D14" s="47">
        <v>0</v>
      </c>
      <c r="E14" s="47">
        <v>0</v>
      </c>
      <c r="F14" s="47">
        <v>1</v>
      </c>
      <c r="G14" s="47">
        <v>2</v>
      </c>
      <c r="H14" s="47" t="s">
        <v>16</v>
      </c>
      <c r="I14" s="2"/>
      <c r="J14" s="2" t="s">
        <v>313</v>
      </c>
    </row>
    <row r="15" spans="1:11" ht="15.75" thickBot="1" x14ac:dyDescent="0.3">
      <c r="A15" s="33" t="s">
        <v>70</v>
      </c>
      <c r="B15" s="14" t="s">
        <v>214</v>
      </c>
      <c r="C15" s="14" t="s">
        <v>301</v>
      </c>
      <c r="D15" s="15">
        <v>3</v>
      </c>
      <c r="E15" s="15">
        <v>0</v>
      </c>
      <c r="F15" s="15">
        <v>3</v>
      </c>
      <c r="G15" s="15">
        <v>4</v>
      </c>
      <c r="H15" s="15" t="s">
        <v>16</v>
      </c>
      <c r="I15" s="2" t="s">
        <v>313</v>
      </c>
      <c r="J15" s="2"/>
    </row>
    <row r="16" spans="1:11" ht="15.75" thickBot="1" x14ac:dyDescent="0.3">
      <c r="A16" s="33" t="s">
        <v>70</v>
      </c>
      <c r="B16" s="14" t="s">
        <v>215</v>
      </c>
      <c r="C16" s="14" t="s">
        <v>302</v>
      </c>
      <c r="D16" s="15">
        <v>3</v>
      </c>
      <c r="E16" s="15">
        <v>0</v>
      </c>
      <c r="F16" s="15">
        <v>3</v>
      </c>
      <c r="G16" s="15">
        <v>5</v>
      </c>
      <c r="H16" s="15" t="s">
        <v>16</v>
      </c>
      <c r="I16" s="2" t="s">
        <v>313</v>
      </c>
      <c r="J16" s="2"/>
    </row>
    <row r="17" spans="1:10" ht="15.75" thickBot="1" x14ac:dyDescent="0.3">
      <c r="A17" s="33" t="s">
        <v>70</v>
      </c>
      <c r="B17" s="16" t="s">
        <v>41</v>
      </c>
      <c r="C17" s="16" t="s">
        <v>42</v>
      </c>
      <c r="D17" s="17">
        <v>3</v>
      </c>
      <c r="E17" s="17">
        <v>0</v>
      </c>
      <c r="F17" s="17">
        <v>3</v>
      </c>
      <c r="G17" s="17">
        <v>4</v>
      </c>
      <c r="H17" s="15" t="s">
        <v>16</v>
      </c>
      <c r="I17" s="2"/>
      <c r="J17" s="2" t="s">
        <v>313</v>
      </c>
    </row>
    <row r="18" spans="1:10" ht="15.75" thickBot="1" x14ac:dyDescent="0.3">
      <c r="A18" s="33" t="s">
        <v>70</v>
      </c>
      <c r="B18" s="16" t="s">
        <v>43</v>
      </c>
      <c r="C18" s="16" t="s">
        <v>44</v>
      </c>
      <c r="D18" s="17">
        <v>3</v>
      </c>
      <c r="E18" s="17">
        <v>0</v>
      </c>
      <c r="F18" s="17">
        <v>3</v>
      </c>
      <c r="G18" s="17">
        <v>4</v>
      </c>
      <c r="H18" s="15" t="s">
        <v>16</v>
      </c>
      <c r="I18" s="2"/>
      <c r="J18" s="2" t="s">
        <v>313</v>
      </c>
    </row>
    <row r="19" spans="1:10" ht="15.75" thickBot="1" x14ac:dyDescent="0.3">
      <c r="A19" s="33" t="s">
        <v>70</v>
      </c>
      <c r="B19" s="16" t="s">
        <v>216</v>
      </c>
      <c r="C19" s="16" t="s">
        <v>157</v>
      </c>
      <c r="D19" s="17">
        <v>3</v>
      </c>
      <c r="E19" s="17">
        <v>0</v>
      </c>
      <c r="F19" s="17">
        <v>3</v>
      </c>
      <c r="G19" s="17">
        <v>3</v>
      </c>
      <c r="H19" s="15" t="s">
        <v>16</v>
      </c>
      <c r="I19" s="2"/>
      <c r="J19" s="2" t="s">
        <v>313</v>
      </c>
    </row>
    <row r="20" spans="1:10" ht="15.75" thickBot="1" x14ac:dyDescent="0.3">
      <c r="A20" s="33" t="s">
        <v>70</v>
      </c>
      <c r="B20" s="16" t="s">
        <v>217</v>
      </c>
      <c r="C20" s="16" t="s">
        <v>159</v>
      </c>
      <c r="D20" s="17">
        <v>3</v>
      </c>
      <c r="E20" s="17">
        <v>0</v>
      </c>
      <c r="F20" s="17">
        <v>3</v>
      </c>
      <c r="G20" s="17">
        <v>4</v>
      </c>
      <c r="H20" s="15" t="s">
        <v>16</v>
      </c>
      <c r="I20" s="2"/>
      <c r="J20" s="2" t="s">
        <v>313</v>
      </c>
    </row>
    <row r="21" spans="1:10" ht="15.75" thickBot="1" x14ac:dyDescent="0.3">
      <c r="A21" s="33" t="s">
        <v>70</v>
      </c>
      <c r="B21" s="16" t="s">
        <v>218</v>
      </c>
      <c r="C21" s="16" t="s">
        <v>106</v>
      </c>
      <c r="D21" s="17">
        <v>2</v>
      </c>
      <c r="E21" s="17">
        <v>0</v>
      </c>
      <c r="F21" s="17">
        <v>2</v>
      </c>
      <c r="G21" s="17">
        <v>3</v>
      </c>
      <c r="H21" s="15" t="s">
        <v>16</v>
      </c>
      <c r="I21" s="2"/>
      <c r="J21" s="2" t="s">
        <v>313</v>
      </c>
    </row>
    <row r="22" spans="1:10" ht="15.75" thickBot="1" x14ac:dyDescent="0.3">
      <c r="A22" s="33" t="s">
        <v>70</v>
      </c>
      <c r="B22" s="16" t="s">
        <v>219</v>
      </c>
      <c r="C22" s="16" t="s">
        <v>86</v>
      </c>
      <c r="D22" s="17">
        <v>3</v>
      </c>
      <c r="E22" s="17">
        <v>0</v>
      </c>
      <c r="F22" s="17">
        <v>3</v>
      </c>
      <c r="G22" s="17">
        <v>4</v>
      </c>
      <c r="H22" s="15" t="s">
        <v>16</v>
      </c>
      <c r="I22" s="2"/>
      <c r="J22" s="2" t="s">
        <v>313</v>
      </c>
    </row>
    <row r="23" spans="1:10" ht="16.5" thickBot="1" x14ac:dyDescent="0.3">
      <c r="A23" s="78" t="s">
        <v>9</v>
      </c>
      <c r="B23" s="79"/>
      <c r="C23" s="80"/>
      <c r="D23" s="23">
        <f>SUM(D5:D22)</f>
        <v>45</v>
      </c>
      <c r="E23" s="23">
        <f>SUM(E5:E22)</f>
        <v>2</v>
      </c>
      <c r="F23" s="24">
        <f>SUM(F5:F22)</f>
        <v>47</v>
      </c>
      <c r="G23" s="25">
        <f>SUM(G5:G22)</f>
        <v>63</v>
      </c>
      <c r="H23" s="10"/>
      <c r="I23" s="10">
        <f>COUNTIF(I5:I22,"X")</f>
        <v>5</v>
      </c>
      <c r="J23" s="10">
        <f>COUNTIF(J5:J22,"X")</f>
        <v>13</v>
      </c>
    </row>
    <row r="24" spans="1:10" ht="32.25" customHeight="1" thickBot="1" x14ac:dyDescent="0.3">
      <c r="A24" s="81" t="s">
        <v>13</v>
      </c>
      <c r="B24" s="82"/>
      <c r="C24" s="82"/>
      <c r="D24" s="3"/>
      <c r="E24" s="3"/>
      <c r="F24" s="3"/>
      <c r="G24" s="12">
        <f>J23</f>
        <v>13</v>
      </c>
      <c r="H24" s="10"/>
      <c r="I24" s="10"/>
    </row>
    <row r="25" spans="1:10" ht="16.5" thickBot="1" x14ac:dyDescent="0.3">
      <c r="A25" s="83" t="s">
        <v>8</v>
      </c>
      <c r="B25" s="84"/>
      <c r="C25" s="84"/>
      <c r="D25" s="84"/>
      <c r="E25" s="84"/>
      <c r="F25" s="84"/>
      <c r="G25" s="11">
        <f>I23</f>
        <v>5</v>
      </c>
      <c r="H25" s="10"/>
      <c r="I25" s="10"/>
    </row>
    <row r="26" spans="1:10" ht="16.5" thickBot="1" x14ac:dyDescent="0.3">
      <c r="A26" s="85" t="s">
        <v>10</v>
      </c>
      <c r="B26" s="86"/>
      <c r="C26" s="86"/>
      <c r="D26" s="86"/>
      <c r="E26" s="86"/>
      <c r="F26" s="86"/>
      <c r="G26" s="13">
        <f>G25/(G25+G24)</f>
        <v>0.27777777777777779</v>
      </c>
      <c r="H26" s="10"/>
      <c r="I26" s="10"/>
    </row>
  </sheetData>
  <mergeCells count="15">
    <mergeCell ref="A23:C23"/>
    <mergeCell ref="A24:C24"/>
    <mergeCell ref="A25:F25"/>
    <mergeCell ref="A26:F26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10CF1-D95E-4912-B57B-5C2AE40C5340}">
  <dimension ref="A1:K55"/>
  <sheetViews>
    <sheetView topLeftCell="A39" workbookViewId="0">
      <selection sqref="A1:I1"/>
    </sheetView>
  </sheetViews>
  <sheetFormatPr defaultRowHeight="15" x14ac:dyDescent="0.25"/>
  <cols>
    <col min="1" max="1" width="19.28515625" customWidth="1"/>
    <col min="2" max="2" width="15" style="22" customWidth="1"/>
    <col min="3" max="3" width="30.85546875" bestFit="1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67" t="s">
        <v>314</v>
      </c>
      <c r="B1" s="68"/>
      <c r="C1" s="68"/>
      <c r="D1" s="68"/>
      <c r="E1" s="68"/>
      <c r="F1" s="68"/>
      <c r="G1" s="68"/>
      <c r="H1" s="68"/>
      <c r="I1" s="68"/>
      <c r="J1" s="4"/>
      <c r="K1" s="5"/>
    </row>
    <row r="2" spans="1:11" ht="15.75" thickBot="1" x14ac:dyDescent="0.3">
      <c r="A2" s="69" t="s">
        <v>160</v>
      </c>
      <c r="B2" s="70"/>
      <c r="C2" s="70"/>
      <c r="D2" s="70"/>
      <c r="E2" s="70"/>
      <c r="F2" s="70"/>
      <c r="G2" s="70"/>
      <c r="H2" s="70"/>
      <c r="I2" s="71"/>
      <c r="J2" s="4"/>
      <c r="K2" s="5"/>
    </row>
    <row r="3" spans="1:11" ht="26.2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5" t="s">
        <v>6</v>
      </c>
      <c r="H3" s="87" t="s">
        <v>7</v>
      </c>
      <c r="I3" s="77" t="s">
        <v>14</v>
      </c>
      <c r="J3" s="77"/>
      <c r="K3" s="77"/>
    </row>
    <row r="4" spans="1:11" ht="26.25" customHeight="1" thickBot="1" x14ac:dyDescent="0.3">
      <c r="A4" s="73"/>
      <c r="B4" s="73"/>
      <c r="C4" s="73"/>
      <c r="D4" s="73"/>
      <c r="E4" s="73"/>
      <c r="F4" s="73"/>
      <c r="G4" s="75"/>
      <c r="H4" s="73"/>
      <c r="I4" s="8" t="s">
        <v>11</v>
      </c>
      <c r="J4" s="9" t="s">
        <v>12</v>
      </c>
    </row>
    <row r="5" spans="1:11" ht="15.75" thickBot="1" x14ac:dyDescent="0.3">
      <c r="A5" s="33" t="s">
        <v>70</v>
      </c>
      <c r="B5" s="14" t="s">
        <v>18</v>
      </c>
      <c r="C5" s="14" t="s">
        <v>293</v>
      </c>
      <c r="D5" s="15">
        <v>3</v>
      </c>
      <c r="E5" s="15">
        <v>0</v>
      </c>
      <c r="F5" s="15">
        <v>3</v>
      </c>
      <c r="G5" s="15">
        <v>4</v>
      </c>
      <c r="H5" s="15" t="s">
        <v>16</v>
      </c>
      <c r="I5" s="2" t="s">
        <v>313</v>
      </c>
      <c r="J5" s="6"/>
    </row>
    <row r="6" spans="1:11" ht="15.75" thickBot="1" x14ac:dyDescent="0.3">
      <c r="A6" s="33" t="s">
        <v>70</v>
      </c>
      <c r="B6" s="14" t="s">
        <v>15</v>
      </c>
      <c r="C6" s="14" t="s">
        <v>82</v>
      </c>
      <c r="D6" s="15">
        <v>2</v>
      </c>
      <c r="E6" s="15">
        <v>0</v>
      </c>
      <c r="F6" s="15">
        <v>2</v>
      </c>
      <c r="G6" s="15">
        <v>2</v>
      </c>
      <c r="H6" s="15" t="s">
        <v>16</v>
      </c>
      <c r="I6" s="2" t="s">
        <v>313</v>
      </c>
      <c r="J6" s="6"/>
    </row>
    <row r="7" spans="1:11" ht="15.75" thickBot="1" x14ac:dyDescent="0.3">
      <c r="A7" s="33" t="s">
        <v>70</v>
      </c>
      <c r="B7" s="14" t="s">
        <v>17</v>
      </c>
      <c r="C7" s="14" t="s">
        <v>80</v>
      </c>
      <c r="D7" s="15">
        <v>2</v>
      </c>
      <c r="E7" s="15">
        <v>0</v>
      </c>
      <c r="F7" s="15">
        <v>2</v>
      </c>
      <c r="G7" s="15">
        <v>2</v>
      </c>
      <c r="H7" s="15" t="s">
        <v>16</v>
      </c>
      <c r="I7" s="2" t="s">
        <v>313</v>
      </c>
      <c r="J7" s="6"/>
    </row>
    <row r="8" spans="1:11" ht="15.75" thickBot="1" x14ac:dyDescent="0.3">
      <c r="A8" s="33" t="s">
        <v>70</v>
      </c>
      <c r="B8" s="14" t="s">
        <v>148</v>
      </c>
      <c r="C8" s="14" t="s">
        <v>149</v>
      </c>
      <c r="D8" s="15">
        <v>2</v>
      </c>
      <c r="E8" s="15">
        <v>0</v>
      </c>
      <c r="F8" s="15">
        <v>2</v>
      </c>
      <c r="G8" s="15">
        <v>2</v>
      </c>
      <c r="H8" s="15" t="s">
        <v>16</v>
      </c>
      <c r="I8" s="2"/>
      <c r="J8" s="2" t="s">
        <v>313</v>
      </c>
    </row>
    <row r="9" spans="1:11" ht="15.75" thickBot="1" x14ac:dyDescent="0.3">
      <c r="A9" s="33" t="s">
        <v>70</v>
      </c>
      <c r="B9" s="14" t="s">
        <v>21</v>
      </c>
      <c r="C9" s="14" t="s">
        <v>22</v>
      </c>
      <c r="D9" s="15">
        <v>3</v>
      </c>
      <c r="E9" s="15">
        <v>0</v>
      </c>
      <c r="F9" s="15">
        <v>3</v>
      </c>
      <c r="G9" s="15">
        <v>6</v>
      </c>
      <c r="H9" s="15" t="s">
        <v>16</v>
      </c>
      <c r="I9" s="2"/>
      <c r="J9" s="2" t="s">
        <v>313</v>
      </c>
    </row>
    <row r="10" spans="1:11" ht="15.75" thickBot="1" x14ac:dyDescent="0.3">
      <c r="A10" s="33" t="s">
        <v>70</v>
      </c>
      <c r="B10" s="14" t="s">
        <v>19</v>
      </c>
      <c r="C10" s="14" t="s">
        <v>20</v>
      </c>
      <c r="D10" s="15">
        <v>3</v>
      </c>
      <c r="E10" s="15">
        <v>0</v>
      </c>
      <c r="F10" s="15">
        <v>3</v>
      </c>
      <c r="G10" s="15">
        <v>5</v>
      </c>
      <c r="H10" s="15" t="s">
        <v>16</v>
      </c>
      <c r="I10" s="2"/>
      <c r="J10" s="2" t="s">
        <v>313</v>
      </c>
    </row>
    <row r="11" spans="1:11" ht="15.75" thickBot="1" x14ac:dyDescent="0.3">
      <c r="A11" s="33" t="s">
        <v>70</v>
      </c>
      <c r="B11" s="14" t="s">
        <v>23</v>
      </c>
      <c r="C11" s="14" t="s">
        <v>24</v>
      </c>
      <c r="D11" s="15">
        <v>3</v>
      </c>
      <c r="E11" s="15">
        <v>0</v>
      </c>
      <c r="F11" s="15">
        <v>3</v>
      </c>
      <c r="G11" s="15">
        <v>3</v>
      </c>
      <c r="H11" s="15" t="s">
        <v>16</v>
      </c>
      <c r="I11" s="2"/>
      <c r="J11" s="2" t="s">
        <v>313</v>
      </c>
    </row>
    <row r="12" spans="1:11" ht="15.75" thickBot="1" x14ac:dyDescent="0.3">
      <c r="A12" s="33" t="s">
        <v>70</v>
      </c>
      <c r="B12" s="14" t="s">
        <v>150</v>
      </c>
      <c r="C12" s="14" t="s">
        <v>151</v>
      </c>
      <c r="D12" s="15">
        <v>1</v>
      </c>
      <c r="E12" s="15">
        <v>2</v>
      </c>
      <c r="F12" s="15">
        <v>2</v>
      </c>
      <c r="G12" s="15">
        <v>3</v>
      </c>
      <c r="H12" s="15" t="s">
        <v>16</v>
      </c>
      <c r="I12" s="2"/>
      <c r="J12" s="2" t="s">
        <v>313</v>
      </c>
    </row>
    <row r="13" spans="1:11" ht="15.75" thickBot="1" x14ac:dyDescent="0.3">
      <c r="A13" s="33" t="s">
        <v>70</v>
      </c>
      <c r="B13" s="14" t="s">
        <v>152</v>
      </c>
      <c r="C13" s="14" t="s">
        <v>153</v>
      </c>
      <c r="D13" s="15">
        <v>3</v>
      </c>
      <c r="E13" s="15">
        <v>0</v>
      </c>
      <c r="F13" s="15">
        <v>3</v>
      </c>
      <c r="G13" s="15">
        <v>3</v>
      </c>
      <c r="H13" s="15" t="s">
        <v>16</v>
      </c>
      <c r="I13" s="2"/>
      <c r="J13" s="2" t="s">
        <v>313</v>
      </c>
    </row>
    <row r="14" spans="1:11" ht="15.75" thickBot="1" x14ac:dyDescent="0.3">
      <c r="A14" s="33" t="s">
        <v>70</v>
      </c>
      <c r="B14" s="16" t="s">
        <v>27</v>
      </c>
      <c r="C14" s="16" t="s">
        <v>28</v>
      </c>
      <c r="D14" s="17">
        <v>0</v>
      </c>
      <c r="E14" s="17">
        <v>0</v>
      </c>
      <c r="F14" s="17">
        <v>1</v>
      </c>
      <c r="G14" s="17">
        <v>2</v>
      </c>
      <c r="H14" s="17" t="s">
        <v>16</v>
      </c>
      <c r="I14" s="2"/>
      <c r="J14" s="2" t="s">
        <v>313</v>
      </c>
    </row>
    <row r="15" spans="1:11" ht="15.75" thickBot="1" x14ac:dyDescent="0.3">
      <c r="A15" s="33" t="s">
        <v>70</v>
      </c>
      <c r="B15" s="14" t="s">
        <v>31</v>
      </c>
      <c r="C15" s="14" t="s">
        <v>303</v>
      </c>
      <c r="D15" s="15">
        <v>3</v>
      </c>
      <c r="E15" s="15">
        <v>0</v>
      </c>
      <c r="F15" s="15">
        <v>3</v>
      </c>
      <c r="G15" s="15">
        <v>4</v>
      </c>
      <c r="H15" s="15" t="s">
        <v>16</v>
      </c>
      <c r="I15" s="2" t="s">
        <v>313</v>
      </c>
      <c r="J15" s="2"/>
    </row>
    <row r="16" spans="1:11" ht="15.75" thickBot="1" x14ac:dyDescent="0.3">
      <c r="A16" s="33" t="s">
        <v>70</v>
      </c>
      <c r="B16" s="14" t="s">
        <v>34</v>
      </c>
      <c r="C16" s="14" t="s">
        <v>295</v>
      </c>
      <c r="D16" s="15">
        <v>2</v>
      </c>
      <c r="E16" s="15">
        <v>0</v>
      </c>
      <c r="F16" s="15">
        <v>2</v>
      </c>
      <c r="G16" s="15">
        <v>3</v>
      </c>
      <c r="H16" s="15" t="s">
        <v>16</v>
      </c>
      <c r="I16" s="2" t="s">
        <v>313</v>
      </c>
      <c r="J16" s="2"/>
    </row>
    <row r="17" spans="1:10" ht="15.75" thickBot="1" x14ac:dyDescent="0.3">
      <c r="A17" s="33" t="s">
        <v>70</v>
      </c>
      <c r="B17" s="14" t="s">
        <v>43</v>
      </c>
      <c r="C17" s="14" t="s">
        <v>44</v>
      </c>
      <c r="D17" s="15">
        <v>3</v>
      </c>
      <c r="E17" s="15">
        <v>0</v>
      </c>
      <c r="F17" s="15">
        <v>3</v>
      </c>
      <c r="G17" s="15">
        <v>4</v>
      </c>
      <c r="H17" s="15" t="s">
        <v>16</v>
      </c>
      <c r="I17" s="2"/>
      <c r="J17" s="2" t="s">
        <v>313</v>
      </c>
    </row>
    <row r="18" spans="1:10" ht="15.75" thickBot="1" x14ac:dyDescent="0.3">
      <c r="A18" s="33" t="s">
        <v>70</v>
      </c>
      <c r="B18" s="14" t="s">
        <v>154</v>
      </c>
      <c r="C18" s="14" t="s">
        <v>301</v>
      </c>
      <c r="D18" s="15">
        <v>3</v>
      </c>
      <c r="E18" s="15">
        <v>0</v>
      </c>
      <c r="F18" s="15">
        <v>3</v>
      </c>
      <c r="G18" s="15">
        <v>4</v>
      </c>
      <c r="H18" s="15" t="s">
        <v>16</v>
      </c>
      <c r="I18" s="2" t="s">
        <v>313</v>
      </c>
      <c r="J18" s="2"/>
    </row>
    <row r="19" spans="1:10" ht="15.75" thickBot="1" x14ac:dyDescent="0.3">
      <c r="A19" s="33" t="s">
        <v>70</v>
      </c>
      <c r="B19" s="14" t="s">
        <v>155</v>
      </c>
      <c r="C19" s="14" t="s">
        <v>302</v>
      </c>
      <c r="D19" s="15">
        <v>3</v>
      </c>
      <c r="E19" s="15">
        <v>0</v>
      </c>
      <c r="F19" s="15">
        <v>3</v>
      </c>
      <c r="G19" s="15">
        <v>5</v>
      </c>
      <c r="H19" s="15" t="s">
        <v>16</v>
      </c>
      <c r="I19" s="2" t="s">
        <v>313</v>
      </c>
      <c r="J19" s="2"/>
    </row>
    <row r="20" spans="1:10" ht="15.75" thickBot="1" x14ac:dyDescent="0.3">
      <c r="A20" s="33" t="s">
        <v>70</v>
      </c>
      <c r="B20" s="14" t="s">
        <v>156</v>
      </c>
      <c r="C20" s="14" t="s">
        <v>157</v>
      </c>
      <c r="D20" s="15">
        <v>3</v>
      </c>
      <c r="E20" s="15">
        <v>0</v>
      </c>
      <c r="F20" s="15">
        <v>3</v>
      </c>
      <c r="G20" s="15">
        <v>3</v>
      </c>
      <c r="H20" s="15" t="s">
        <v>16</v>
      </c>
      <c r="I20" s="2"/>
      <c r="J20" s="2" t="s">
        <v>313</v>
      </c>
    </row>
    <row r="21" spans="1:10" ht="15.75" thickBot="1" x14ac:dyDescent="0.3">
      <c r="A21" s="33" t="s">
        <v>70</v>
      </c>
      <c r="B21" s="14" t="s">
        <v>158</v>
      </c>
      <c r="C21" s="14" t="s">
        <v>159</v>
      </c>
      <c r="D21" s="15">
        <v>3</v>
      </c>
      <c r="E21" s="15">
        <v>0</v>
      </c>
      <c r="F21" s="15">
        <v>3</v>
      </c>
      <c r="G21" s="15">
        <v>3</v>
      </c>
      <c r="H21" s="15" t="s">
        <v>16</v>
      </c>
      <c r="I21" s="2"/>
      <c r="J21" s="2" t="s">
        <v>313</v>
      </c>
    </row>
    <row r="22" spans="1:10" ht="15.75" thickBot="1" x14ac:dyDescent="0.3">
      <c r="A22" s="33" t="s">
        <v>70</v>
      </c>
      <c r="B22" s="14" t="s">
        <v>41</v>
      </c>
      <c r="C22" s="14" t="s">
        <v>42</v>
      </c>
      <c r="D22" s="15">
        <v>3</v>
      </c>
      <c r="E22" s="15">
        <v>0</v>
      </c>
      <c r="F22" s="15">
        <v>3</v>
      </c>
      <c r="G22" s="15">
        <v>4</v>
      </c>
      <c r="H22" s="15" t="s">
        <v>16</v>
      </c>
      <c r="I22" s="2"/>
      <c r="J22" s="2" t="s">
        <v>313</v>
      </c>
    </row>
    <row r="23" spans="1:10" ht="15.75" thickBot="1" x14ac:dyDescent="0.3">
      <c r="A23" s="33" t="s">
        <v>70</v>
      </c>
      <c r="B23" s="14" t="s">
        <v>41</v>
      </c>
      <c r="C23" s="14" t="s">
        <v>42</v>
      </c>
      <c r="D23" s="15">
        <v>3</v>
      </c>
      <c r="E23" s="15">
        <v>0</v>
      </c>
      <c r="F23" s="15">
        <v>3</v>
      </c>
      <c r="G23" s="15">
        <v>5</v>
      </c>
      <c r="H23" s="15" t="s">
        <v>16</v>
      </c>
      <c r="I23" s="2"/>
      <c r="J23" s="2" t="s">
        <v>313</v>
      </c>
    </row>
    <row r="24" spans="1:10" ht="15.75" thickBot="1" x14ac:dyDescent="0.3">
      <c r="A24" s="33" t="s">
        <v>70</v>
      </c>
      <c r="B24" s="45" t="s">
        <v>161</v>
      </c>
      <c r="C24" s="45" t="s">
        <v>162</v>
      </c>
      <c r="D24" s="15">
        <v>3</v>
      </c>
      <c r="E24" s="15">
        <v>0</v>
      </c>
      <c r="F24" s="47">
        <v>3</v>
      </c>
      <c r="G24" s="47">
        <v>5</v>
      </c>
      <c r="H24" s="15" t="s">
        <v>16</v>
      </c>
      <c r="I24" s="2"/>
      <c r="J24" s="2" t="s">
        <v>313</v>
      </c>
    </row>
    <row r="25" spans="1:10" ht="15.75" thickBot="1" x14ac:dyDescent="0.3">
      <c r="A25" s="33" t="s">
        <v>70</v>
      </c>
      <c r="B25" s="45" t="s">
        <v>163</v>
      </c>
      <c r="C25" s="45" t="s">
        <v>164</v>
      </c>
      <c r="D25" s="15">
        <v>3</v>
      </c>
      <c r="E25" s="15">
        <v>0</v>
      </c>
      <c r="F25" s="47">
        <v>3</v>
      </c>
      <c r="G25" s="47">
        <v>5</v>
      </c>
      <c r="H25" s="15" t="s">
        <v>16</v>
      </c>
      <c r="I25" s="2"/>
      <c r="J25" s="2" t="s">
        <v>313</v>
      </c>
    </row>
    <row r="26" spans="1:10" ht="15.75" thickBot="1" x14ac:dyDescent="0.3">
      <c r="A26" s="33" t="s">
        <v>70</v>
      </c>
      <c r="B26" s="45" t="s">
        <v>165</v>
      </c>
      <c r="C26" s="45" t="s">
        <v>166</v>
      </c>
      <c r="D26" s="15">
        <v>3</v>
      </c>
      <c r="E26" s="15">
        <v>0</v>
      </c>
      <c r="F26" s="47">
        <v>3</v>
      </c>
      <c r="G26" s="47">
        <v>5</v>
      </c>
      <c r="H26" s="15" t="s">
        <v>16</v>
      </c>
      <c r="I26" s="2"/>
      <c r="J26" s="2" t="s">
        <v>313</v>
      </c>
    </row>
    <row r="27" spans="1:10" ht="15.75" thickBot="1" x14ac:dyDescent="0.3">
      <c r="A27" s="33" t="s">
        <v>70</v>
      </c>
      <c r="B27" s="14" t="s">
        <v>167</v>
      </c>
      <c r="C27" s="14" t="s">
        <v>168</v>
      </c>
      <c r="D27" s="15">
        <v>3</v>
      </c>
      <c r="E27" s="15">
        <v>0</v>
      </c>
      <c r="F27" s="15">
        <v>3</v>
      </c>
      <c r="G27" s="15">
        <v>3</v>
      </c>
      <c r="H27" s="15" t="s">
        <v>16</v>
      </c>
      <c r="I27" s="2"/>
      <c r="J27" s="2" t="s">
        <v>313</v>
      </c>
    </row>
    <row r="28" spans="1:10" ht="15.75" thickBot="1" x14ac:dyDescent="0.3">
      <c r="A28" s="33" t="s">
        <v>70</v>
      </c>
      <c r="B28" s="14" t="s">
        <v>169</v>
      </c>
      <c r="C28" s="14" t="s">
        <v>170</v>
      </c>
      <c r="D28" s="15">
        <v>3</v>
      </c>
      <c r="E28" s="15">
        <v>0</v>
      </c>
      <c r="F28" s="15">
        <v>3</v>
      </c>
      <c r="G28" s="15">
        <v>3</v>
      </c>
      <c r="H28" s="15" t="s">
        <v>16</v>
      </c>
      <c r="I28" s="2"/>
      <c r="J28" s="2" t="s">
        <v>313</v>
      </c>
    </row>
    <row r="29" spans="1:10" ht="15.75" thickBot="1" x14ac:dyDescent="0.3">
      <c r="A29" s="33" t="s">
        <v>70</v>
      </c>
      <c r="B29" s="45" t="s">
        <v>171</v>
      </c>
      <c r="C29" s="45" t="s">
        <v>172</v>
      </c>
      <c r="D29" s="15">
        <v>3</v>
      </c>
      <c r="E29" s="15">
        <v>0</v>
      </c>
      <c r="F29" s="47">
        <v>3</v>
      </c>
      <c r="G29" s="47">
        <v>3</v>
      </c>
      <c r="H29" s="15" t="s">
        <v>16</v>
      </c>
      <c r="I29" s="2"/>
      <c r="J29" s="2" t="s">
        <v>313</v>
      </c>
    </row>
    <row r="30" spans="1:10" ht="15.75" thickBot="1" x14ac:dyDescent="0.3">
      <c r="A30" s="33" t="s">
        <v>70</v>
      </c>
      <c r="B30" s="45" t="s">
        <v>173</v>
      </c>
      <c r="C30" s="45" t="s">
        <v>174</v>
      </c>
      <c r="D30" s="15">
        <v>3</v>
      </c>
      <c r="E30" s="15">
        <v>0</v>
      </c>
      <c r="F30" s="47">
        <v>3</v>
      </c>
      <c r="G30" s="47">
        <v>3</v>
      </c>
      <c r="H30" s="15" t="s">
        <v>16</v>
      </c>
      <c r="I30" s="2"/>
      <c r="J30" s="2" t="s">
        <v>313</v>
      </c>
    </row>
    <row r="31" spans="1:10" ht="24.75" thickBot="1" x14ac:dyDescent="0.3">
      <c r="A31" s="33" t="s">
        <v>70</v>
      </c>
      <c r="B31" s="19" t="s">
        <v>175</v>
      </c>
      <c r="C31" s="20" t="s">
        <v>176</v>
      </c>
      <c r="D31" s="21">
        <v>3</v>
      </c>
      <c r="E31" s="21">
        <v>0</v>
      </c>
      <c r="F31" s="50">
        <v>3</v>
      </c>
      <c r="G31" s="50">
        <v>3</v>
      </c>
      <c r="H31" s="21" t="s">
        <v>53</v>
      </c>
      <c r="I31" s="2"/>
      <c r="J31" s="2" t="s">
        <v>313</v>
      </c>
    </row>
    <row r="32" spans="1:10" ht="15.75" thickBot="1" x14ac:dyDescent="0.3">
      <c r="A32" s="33" t="s">
        <v>70</v>
      </c>
      <c r="B32" s="14" t="s">
        <v>177</v>
      </c>
      <c r="C32" s="14" t="s">
        <v>178</v>
      </c>
      <c r="D32" s="15">
        <v>2</v>
      </c>
      <c r="E32" s="15">
        <v>2</v>
      </c>
      <c r="F32" s="15">
        <v>3</v>
      </c>
      <c r="G32" s="15">
        <v>4</v>
      </c>
      <c r="H32" s="15" t="s">
        <v>16</v>
      </c>
      <c r="I32" s="2"/>
      <c r="J32" s="2" t="s">
        <v>313</v>
      </c>
    </row>
    <row r="33" spans="1:10" ht="15.75" thickBot="1" x14ac:dyDescent="0.3">
      <c r="A33" s="33" t="s">
        <v>70</v>
      </c>
      <c r="B33" s="14" t="s">
        <v>179</v>
      </c>
      <c r="C33" s="14" t="s">
        <v>304</v>
      </c>
      <c r="D33" s="15">
        <v>2</v>
      </c>
      <c r="E33" s="15">
        <v>2</v>
      </c>
      <c r="F33" s="15">
        <v>3</v>
      </c>
      <c r="G33" s="15">
        <v>5</v>
      </c>
      <c r="H33" s="15" t="s">
        <v>16</v>
      </c>
      <c r="I33" s="2" t="s">
        <v>313</v>
      </c>
      <c r="J33" s="2"/>
    </row>
    <row r="34" spans="1:10" ht="15.75" thickBot="1" x14ac:dyDescent="0.3">
      <c r="A34" s="33" t="s">
        <v>70</v>
      </c>
      <c r="B34" s="14" t="s">
        <v>180</v>
      </c>
      <c r="C34" s="14" t="s">
        <v>181</v>
      </c>
      <c r="D34" s="15">
        <v>3</v>
      </c>
      <c r="E34" s="15">
        <v>0</v>
      </c>
      <c r="F34" s="15">
        <v>3</v>
      </c>
      <c r="G34" s="15">
        <v>3</v>
      </c>
      <c r="H34" s="15"/>
      <c r="I34" s="2"/>
      <c r="J34" s="2" t="s">
        <v>313</v>
      </c>
    </row>
    <row r="35" spans="1:10" ht="15.75" thickBot="1" x14ac:dyDescent="0.3">
      <c r="A35" s="33" t="s">
        <v>70</v>
      </c>
      <c r="B35" s="14" t="s">
        <v>169</v>
      </c>
      <c r="C35" s="45" t="s">
        <v>170</v>
      </c>
      <c r="D35" s="15">
        <v>3</v>
      </c>
      <c r="E35" s="15">
        <v>0</v>
      </c>
      <c r="F35" s="15">
        <v>3</v>
      </c>
      <c r="G35" s="15">
        <v>3</v>
      </c>
      <c r="H35" s="15" t="s">
        <v>16</v>
      </c>
      <c r="I35" s="2"/>
      <c r="J35" s="2" t="s">
        <v>313</v>
      </c>
    </row>
    <row r="36" spans="1:10" ht="15.75" thickBot="1" x14ac:dyDescent="0.3">
      <c r="A36" s="33" t="s">
        <v>70</v>
      </c>
      <c r="B36" s="14" t="s">
        <v>165</v>
      </c>
      <c r="C36" s="45" t="s">
        <v>166</v>
      </c>
      <c r="D36" s="15">
        <v>2</v>
      </c>
      <c r="E36" s="15">
        <v>2</v>
      </c>
      <c r="F36" s="15">
        <v>3</v>
      </c>
      <c r="G36" s="15">
        <v>3</v>
      </c>
      <c r="H36" s="15" t="s">
        <v>16</v>
      </c>
      <c r="I36" s="2"/>
      <c r="J36" s="2" t="s">
        <v>313</v>
      </c>
    </row>
    <row r="37" spans="1:10" ht="15.75" thickBot="1" x14ac:dyDescent="0.3">
      <c r="A37" s="33" t="s">
        <v>70</v>
      </c>
      <c r="B37" s="14" t="s">
        <v>182</v>
      </c>
      <c r="C37" s="14" t="s">
        <v>183</v>
      </c>
      <c r="D37" s="15">
        <v>0</v>
      </c>
      <c r="E37" s="15">
        <v>0</v>
      </c>
      <c r="F37" s="15">
        <v>0</v>
      </c>
      <c r="G37" s="15">
        <v>6</v>
      </c>
      <c r="H37" s="15" t="s">
        <v>16</v>
      </c>
      <c r="I37" s="2"/>
      <c r="J37" s="2" t="s">
        <v>313</v>
      </c>
    </row>
    <row r="38" spans="1:10" ht="15.75" thickBot="1" x14ac:dyDescent="0.3">
      <c r="A38" s="33" t="s">
        <v>70</v>
      </c>
      <c r="B38" s="14" t="s">
        <v>184</v>
      </c>
      <c r="C38" s="14" t="s">
        <v>185</v>
      </c>
      <c r="D38" s="15">
        <v>3</v>
      </c>
      <c r="E38" s="15">
        <v>0</v>
      </c>
      <c r="F38" s="15">
        <v>3</v>
      </c>
      <c r="G38" s="15">
        <v>3</v>
      </c>
      <c r="H38" s="15" t="s">
        <v>16</v>
      </c>
      <c r="I38" s="2"/>
      <c r="J38" s="2" t="s">
        <v>313</v>
      </c>
    </row>
    <row r="39" spans="1:10" ht="15.75" thickBot="1" x14ac:dyDescent="0.3">
      <c r="A39" s="33" t="s">
        <v>70</v>
      </c>
      <c r="B39" s="14" t="s">
        <v>186</v>
      </c>
      <c r="C39" s="14" t="s">
        <v>181</v>
      </c>
      <c r="D39" s="15">
        <v>3</v>
      </c>
      <c r="E39" s="15">
        <v>0</v>
      </c>
      <c r="F39" s="15">
        <v>3</v>
      </c>
      <c r="G39" s="15">
        <v>4</v>
      </c>
      <c r="H39" s="15" t="s">
        <v>53</v>
      </c>
      <c r="I39" s="2"/>
      <c r="J39" s="2" t="s">
        <v>313</v>
      </c>
    </row>
    <row r="40" spans="1:10" ht="15.75" thickBot="1" x14ac:dyDescent="0.3">
      <c r="A40" s="33" t="s">
        <v>70</v>
      </c>
      <c r="B40" s="14" t="s">
        <v>187</v>
      </c>
      <c r="C40" s="14" t="s">
        <v>135</v>
      </c>
      <c r="D40" s="15">
        <v>2</v>
      </c>
      <c r="E40" s="15">
        <v>0</v>
      </c>
      <c r="F40" s="15">
        <v>2</v>
      </c>
      <c r="G40" s="15">
        <v>3</v>
      </c>
      <c r="H40" s="15" t="s">
        <v>16</v>
      </c>
      <c r="I40" s="2"/>
      <c r="J40" s="2" t="s">
        <v>313</v>
      </c>
    </row>
    <row r="41" spans="1:10" ht="15.75" thickBot="1" x14ac:dyDescent="0.3">
      <c r="A41" s="33" t="s">
        <v>70</v>
      </c>
      <c r="B41" s="14" t="s">
        <v>188</v>
      </c>
      <c r="C41" s="14" t="s">
        <v>189</v>
      </c>
      <c r="D41" s="15">
        <v>3</v>
      </c>
      <c r="E41" s="15">
        <v>0</v>
      </c>
      <c r="F41" s="15">
        <v>3</v>
      </c>
      <c r="G41" s="15">
        <v>5</v>
      </c>
      <c r="H41" s="15" t="s">
        <v>16</v>
      </c>
      <c r="I41" s="2"/>
      <c r="J41" s="2" t="s">
        <v>313</v>
      </c>
    </row>
    <row r="42" spans="1:10" ht="15.75" thickBot="1" x14ac:dyDescent="0.3">
      <c r="A42" s="33" t="s">
        <v>70</v>
      </c>
      <c r="B42" s="14" t="s">
        <v>190</v>
      </c>
      <c r="C42" s="14" t="s">
        <v>191</v>
      </c>
      <c r="D42" s="15">
        <v>0</v>
      </c>
      <c r="E42" s="15">
        <v>2</v>
      </c>
      <c r="F42" s="15">
        <v>1</v>
      </c>
      <c r="G42" s="15">
        <v>5</v>
      </c>
      <c r="H42" s="15" t="s">
        <v>16</v>
      </c>
      <c r="I42" s="2"/>
      <c r="J42" s="2" t="s">
        <v>313</v>
      </c>
    </row>
    <row r="43" spans="1:10" ht="15.75" thickBot="1" x14ac:dyDescent="0.3">
      <c r="A43" s="33" t="s">
        <v>70</v>
      </c>
      <c r="B43" s="45" t="s">
        <v>61</v>
      </c>
      <c r="C43" s="19" t="s">
        <v>192</v>
      </c>
      <c r="D43" s="15">
        <v>3</v>
      </c>
      <c r="E43" s="15">
        <v>0</v>
      </c>
      <c r="F43" s="15">
        <v>3</v>
      </c>
      <c r="G43" s="15">
        <v>4</v>
      </c>
      <c r="H43" s="15" t="s">
        <v>16</v>
      </c>
      <c r="I43" s="2"/>
      <c r="J43" s="2" t="s">
        <v>313</v>
      </c>
    </row>
    <row r="44" spans="1:10" ht="15.75" thickBot="1" x14ac:dyDescent="0.3">
      <c r="A44" s="33" t="s">
        <v>70</v>
      </c>
      <c r="B44" s="19" t="s">
        <v>193</v>
      </c>
      <c r="C44" s="20" t="s">
        <v>194</v>
      </c>
      <c r="D44" s="21">
        <v>0</v>
      </c>
      <c r="E44" s="21">
        <v>40</v>
      </c>
      <c r="F44" s="50">
        <v>10</v>
      </c>
      <c r="G44" s="50">
        <v>30</v>
      </c>
      <c r="H44" s="21" t="s">
        <v>16</v>
      </c>
      <c r="I44" s="2"/>
      <c r="J44" s="2" t="s">
        <v>313</v>
      </c>
    </row>
    <row r="45" spans="1:10" ht="15.75" thickBot="1" x14ac:dyDescent="0.3">
      <c r="A45" s="33" t="s">
        <v>70</v>
      </c>
      <c r="B45" s="19" t="s">
        <v>195</v>
      </c>
      <c r="C45" s="20" t="s">
        <v>194</v>
      </c>
      <c r="D45" s="21">
        <v>15</v>
      </c>
      <c r="E45" s="21">
        <v>0</v>
      </c>
      <c r="F45" s="50">
        <v>15</v>
      </c>
      <c r="G45" s="50">
        <v>30</v>
      </c>
      <c r="H45" s="47" t="s">
        <v>16</v>
      </c>
      <c r="I45" s="2"/>
      <c r="J45" s="2" t="s">
        <v>313</v>
      </c>
    </row>
    <row r="46" spans="1:10" ht="15.75" thickBot="1" x14ac:dyDescent="0.3">
      <c r="A46" s="33" t="s">
        <v>70</v>
      </c>
      <c r="B46" s="51" t="s">
        <v>196</v>
      </c>
      <c r="C46" s="51" t="s">
        <v>197</v>
      </c>
      <c r="D46" s="21">
        <v>3</v>
      </c>
      <c r="E46" s="21">
        <v>0</v>
      </c>
      <c r="F46" s="50">
        <v>3</v>
      </c>
      <c r="G46" s="50">
        <v>3</v>
      </c>
      <c r="H46" s="15" t="s">
        <v>53</v>
      </c>
      <c r="I46" s="2"/>
      <c r="J46" s="2" t="s">
        <v>313</v>
      </c>
    </row>
    <row r="47" spans="1:10" ht="15.75" thickBot="1" x14ac:dyDescent="0.3">
      <c r="A47" s="33" t="s">
        <v>70</v>
      </c>
      <c r="B47" s="19" t="s">
        <v>198</v>
      </c>
      <c r="C47" s="20" t="s">
        <v>199</v>
      </c>
      <c r="D47" s="21">
        <v>3</v>
      </c>
      <c r="E47" s="21">
        <v>0</v>
      </c>
      <c r="F47" s="50">
        <v>3</v>
      </c>
      <c r="G47" s="50">
        <v>3</v>
      </c>
      <c r="H47" s="15" t="s">
        <v>16</v>
      </c>
      <c r="I47" s="2"/>
      <c r="J47" s="2" t="s">
        <v>313</v>
      </c>
    </row>
    <row r="48" spans="1:10" ht="15.75" thickBot="1" x14ac:dyDescent="0.3">
      <c r="A48" s="33" t="s">
        <v>70</v>
      </c>
      <c r="B48" s="19" t="s">
        <v>61</v>
      </c>
      <c r="C48" s="20" t="s">
        <v>192</v>
      </c>
      <c r="D48" s="21">
        <v>3</v>
      </c>
      <c r="E48" s="21">
        <v>0</v>
      </c>
      <c r="F48" s="50">
        <v>3</v>
      </c>
      <c r="G48" s="50">
        <v>3</v>
      </c>
      <c r="H48" s="15" t="s">
        <v>16</v>
      </c>
      <c r="I48" s="2"/>
      <c r="J48" s="2" t="s">
        <v>313</v>
      </c>
    </row>
    <row r="49" spans="1:10" ht="15.75" thickBot="1" x14ac:dyDescent="0.3">
      <c r="A49" s="33" t="s">
        <v>70</v>
      </c>
      <c r="B49" s="19" t="s">
        <v>188</v>
      </c>
      <c r="C49" s="14" t="s">
        <v>189</v>
      </c>
      <c r="D49" s="15">
        <v>3</v>
      </c>
      <c r="E49" s="15">
        <v>0</v>
      </c>
      <c r="F49" s="15">
        <v>3</v>
      </c>
      <c r="G49" s="15">
        <v>5</v>
      </c>
      <c r="H49" s="15" t="s">
        <v>16</v>
      </c>
      <c r="I49" s="2"/>
      <c r="J49" s="2" t="s">
        <v>313</v>
      </c>
    </row>
    <row r="50" spans="1:10" ht="15.75" thickBot="1" x14ac:dyDescent="0.3">
      <c r="A50" s="33" t="s">
        <v>70</v>
      </c>
      <c r="B50" s="19" t="s">
        <v>190</v>
      </c>
      <c r="C50" s="14" t="s">
        <v>135</v>
      </c>
      <c r="D50" s="15">
        <v>2</v>
      </c>
      <c r="E50" s="15">
        <v>0</v>
      </c>
      <c r="F50" s="15">
        <v>2</v>
      </c>
      <c r="G50" s="15">
        <v>3</v>
      </c>
      <c r="H50" s="15" t="s">
        <v>16</v>
      </c>
      <c r="I50" s="2"/>
      <c r="J50" s="2" t="s">
        <v>313</v>
      </c>
    </row>
    <row r="51" spans="1:10" ht="15.75" thickBot="1" x14ac:dyDescent="0.3">
      <c r="A51" s="33" t="s">
        <v>70</v>
      </c>
      <c r="B51" s="19" t="s">
        <v>200</v>
      </c>
      <c r="C51" s="20" t="s">
        <v>201</v>
      </c>
      <c r="D51" s="21">
        <v>2</v>
      </c>
      <c r="E51" s="21">
        <v>2</v>
      </c>
      <c r="F51" s="50">
        <v>3</v>
      </c>
      <c r="G51" s="50">
        <v>5</v>
      </c>
      <c r="H51" s="15" t="s">
        <v>16</v>
      </c>
      <c r="I51" s="2"/>
      <c r="J51" s="2" t="s">
        <v>313</v>
      </c>
    </row>
    <row r="52" spans="1:10" ht="16.5" thickBot="1" x14ac:dyDescent="0.3">
      <c r="A52" s="78" t="s">
        <v>9</v>
      </c>
      <c r="B52" s="79"/>
      <c r="C52" s="80"/>
      <c r="D52" s="23">
        <f>SUM(D5:D51)</f>
        <v>129</v>
      </c>
      <c r="E52" s="23">
        <f>SUM(E5:E51)</f>
        <v>52</v>
      </c>
      <c r="F52" s="24">
        <f>SUM(F5:F51)</f>
        <v>146</v>
      </c>
      <c r="G52" s="25">
        <f>SUM(G5:G51)</f>
        <v>227</v>
      </c>
      <c r="H52" s="10"/>
      <c r="I52" s="10">
        <f>COUNTIF(I5:I51,"X")</f>
        <v>8</v>
      </c>
      <c r="J52" s="10">
        <f>COUNTIF(J5:J51,"X")</f>
        <v>39</v>
      </c>
    </row>
    <row r="53" spans="1:10" ht="32.25" customHeight="1" thickBot="1" x14ac:dyDescent="0.3">
      <c r="A53" s="81" t="s">
        <v>13</v>
      </c>
      <c r="B53" s="82"/>
      <c r="C53" s="82"/>
      <c r="D53" s="3"/>
      <c r="E53" s="3"/>
      <c r="F53" s="3"/>
      <c r="G53" s="12">
        <f>J52</f>
        <v>39</v>
      </c>
      <c r="H53" s="10"/>
      <c r="I53" s="10"/>
    </row>
    <row r="54" spans="1:10" ht="16.5" thickBot="1" x14ac:dyDescent="0.3">
      <c r="A54" s="83" t="s">
        <v>8</v>
      </c>
      <c r="B54" s="84"/>
      <c r="C54" s="84"/>
      <c r="D54" s="84"/>
      <c r="E54" s="84"/>
      <c r="F54" s="84"/>
      <c r="G54" s="11">
        <f>I52</f>
        <v>8</v>
      </c>
      <c r="H54" s="10"/>
      <c r="I54" s="10"/>
    </row>
    <row r="55" spans="1:10" ht="16.5" thickBot="1" x14ac:dyDescent="0.3">
      <c r="A55" s="85" t="s">
        <v>10</v>
      </c>
      <c r="B55" s="86"/>
      <c r="C55" s="86"/>
      <c r="D55" s="86"/>
      <c r="E55" s="86"/>
      <c r="F55" s="86"/>
      <c r="G55" s="13">
        <f>G54/(G54+G53)</f>
        <v>0.1702127659574468</v>
      </c>
      <c r="H55" s="10"/>
      <c r="I55" s="10"/>
    </row>
  </sheetData>
  <mergeCells count="15">
    <mergeCell ref="A52:C52"/>
    <mergeCell ref="A53:C53"/>
    <mergeCell ref="A54:F54"/>
    <mergeCell ref="A55:F55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07AF8-E266-40C6-926E-CBCD74419BDD}">
  <dimension ref="A1:K24"/>
  <sheetViews>
    <sheetView topLeftCell="A17" workbookViewId="0">
      <selection sqref="A1:I1"/>
    </sheetView>
  </sheetViews>
  <sheetFormatPr defaultRowHeight="15" x14ac:dyDescent="0.25"/>
  <cols>
    <col min="1" max="1" width="19.28515625" customWidth="1"/>
    <col min="2" max="2" width="15" style="22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67" t="s">
        <v>314</v>
      </c>
      <c r="B1" s="68"/>
      <c r="C1" s="68"/>
      <c r="D1" s="68"/>
      <c r="E1" s="68"/>
      <c r="F1" s="68"/>
      <c r="G1" s="68"/>
      <c r="H1" s="68"/>
      <c r="I1" s="68"/>
      <c r="J1" s="4"/>
      <c r="K1" s="5"/>
    </row>
    <row r="2" spans="1:11" ht="15.75" thickBot="1" x14ac:dyDescent="0.3">
      <c r="A2" s="69" t="s">
        <v>138</v>
      </c>
      <c r="B2" s="70"/>
      <c r="C2" s="70"/>
      <c r="D2" s="70"/>
      <c r="E2" s="70"/>
      <c r="F2" s="70"/>
      <c r="G2" s="70"/>
      <c r="H2" s="70"/>
      <c r="I2" s="71"/>
      <c r="J2" s="4"/>
      <c r="K2" s="5"/>
    </row>
    <row r="3" spans="1:11" ht="26.2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5" t="s">
        <v>6</v>
      </c>
      <c r="H3" s="87" t="s">
        <v>7</v>
      </c>
      <c r="I3" s="77" t="s">
        <v>14</v>
      </c>
      <c r="J3" s="77"/>
      <c r="K3" s="77"/>
    </row>
    <row r="4" spans="1:11" ht="26.25" customHeight="1" thickBot="1" x14ac:dyDescent="0.3">
      <c r="A4" s="73"/>
      <c r="B4" s="73"/>
      <c r="C4" s="73"/>
      <c r="D4" s="73"/>
      <c r="E4" s="73"/>
      <c r="F4" s="73"/>
      <c r="G4" s="75"/>
      <c r="H4" s="73"/>
      <c r="I4" s="8" t="s">
        <v>11</v>
      </c>
      <c r="J4" s="9" t="s">
        <v>12</v>
      </c>
    </row>
    <row r="5" spans="1:11" ht="15.75" thickBot="1" x14ac:dyDescent="0.3">
      <c r="A5" s="33" t="s">
        <v>70</v>
      </c>
      <c r="B5" s="14" t="s">
        <v>139</v>
      </c>
      <c r="C5" s="14" t="s">
        <v>93</v>
      </c>
      <c r="D5" s="15">
        <v>2</v>
      </c>
      <c r="E5" s="15">
        <v>0</v>
      </c>
      <c r="F5" s="15">
        <v>2</v>
      </c>
      <c r="G5" s="15">
        <v>2</v>
      </c>
      <c r="H5" s="15" t="s">
        <v>16</v>
      </c>
      <c r="I5" s="2" t="s">
        <v>313</v>
      </c>
      <c r="J5" s="2"/>
    </row>
    <row r="6" spans="1:11" ht="24.75" thickBot="1" x14ac:dyDescent="0.3">
      <c r="A6" s="33" t="s">
        <v>70</v>
      </c>
      <c r="B6" s="14" t="s">
        <v>81</v>
      </c>
      <c r="C6" s="14" t="s">
        <v>94</v>
      </c>
      <c r="D6" s="15">
        <v>2</v>
      </c>
      <c r="E6" s="15">
        <v>0</v>
      </c>
      <c r="F6" s="15">
        <v>2</v>
      </c>
      <c r="G6" s="15">
        <v>2</v>
      </c>
      <c r="H6" s="15" t="s">
        <v>16</v>
      </c>
      <c r="I6" s="2" t="s">
        <v>313</v>
      </c>
      <c r="J6" s="2"/>
    </row>
    <row r="7" spans="1:11" ht="15.75" thickBot="1" x14ac:dyDescent="0.3">
      <c r="A7" s="33" t="s">
        <v>70</v>
      </c>
      <c r="B7" s="14" t="s">
        <v>140</v>
      </c>
      <c r="C7" s="14" t="s">
        <v>20</v>
      </c>
      <c r="D7" s="15">
        <v>3</v>
      </c>
      <c r="E7" s="15">
        <v>2</v>
      </c>
      <c r="F7" s="15">
        <v>4</v>
      </c>
      <c r="G7" s="15">
        <v>7</v>
      </c>
      <c r="H7" s="15" t="s">
        <v>16</v>
      </c>
      <c r="I7" s="2"/>
      <c r="J7" s="2" t="s">
        <v>313</v>
      </c>
    </row>
    <row r="8" spans="1:11" ht="15.75" thickBot="1" x14ac:dyDescent="0.3">
      <c r="A8" s="33" t="s">
        <v>70</v>
      </c>
      <c r="B8" s="14" t="s">
        <v>77</v>
      </c>
      <c r="C8" s="14" t="s">
        <v>78</v>
      </c>
      <c r="D8" s="15">
        <v>3</v>
      </c>
      <c r="E8" s="15">
        <v>0</v>
      </c>
      <c r="F8" s="15">
        <v>3</v>
      </c>
      <c r="G8" s="15">
        <v>3</v>
      </c>
      <c r="H8" s="15" t="s">
        <v>16</v>
      </c>
      <c r="I8" s="2" t="s">
        <v>313</v>
      </c>
      <c r="J8" s="2"/>
    </row>
    <row r="9" spans="1:11" ht="15.75" thickBot="1" x14ac:dyDescent="0.3">
      <c r="A9" s="33" t="s">
        <v>70</v>
      </c>
      <c r="B9" s="14" t="s">
        <v>21</v>
      </c>
      <c r="C9" s="14" t="s">
        <v>22</v>
      </c>
      <c r="D9" s="15">
        <v>4</v>
      </c>
      <c r="E9" s="15">
        <v>0</v>
      </c>
      <c r="F9" s="15">
        <v>4</v>
      </c>
      <c r="G9" s="15">
        <v>5</v>
      </c>
      <c r="H9" s="15" t="s">
        <v>16</v>
      </c>
      <c r="I9" s="2"/>
      <c r="J9" s="2" t="s">
        <v>313</v>
      </c>
    </row>
    <row r="10" spans="1:11" ht="36.75" thickBot="1" x14ac:dyDescent="0.3">
      <c r="A10" s="33" t="s">
        <v>70</v>
      </c>
      <c r="B10" s="14" t="s">
        <v>141</v>
      </c>
      <c r="C10" s="14" t="s">
        <v>97</v>
      </c>
      <c r="D10" s="15">
        <v>3</v>
      </c>
      <c r="E10" s="15">
        <v>0</v>
      </c>
      <c r="F10" s="15">
        <v>3</v>
      </c>
      <c r="G10" s="15">
        <v>4</v>
      </c>
      <c r="H10" s="15" t="s">
        <v>16</v>
      </c>
      <c r="I10" s="2"/>
      <c r="J10" s="2" t="s">
        <v>313</v>
      </c>
    </row>
    <row r="11" spans="1:11" ht="24.75" thickBot="1" x14ac:dyDescent="0.3">
      <c r="A11" s="33" t="s">
        <v>70</v>
      </c>
      <c r="B11" s="14" t="s">
        <v>142</v>
      </c>
      <c r="C11" s="14" t="s">
        <v>24</v>
      </c>
      <c r="D11" s="15">
        <v>3</v>
      </c>
      <c r="E11" s="15">
        <v>2</v>
      </c>
      <c r="F11" s="15">
        <v>4</v>
      </c>
      <c r="G11" s="15">
        <v>7</v>
      </c>
      <c r="H11" s="15" t="s">
        <v>16</v>
      </c>
      <c r="I11" s="2"/>
      <c r="J11" s="2" t="s">
        <v>313</v>
      </c>
    </row>
    <row r="12" spans="1:11" ht="15.75" thickBot="1" x14ac:dyDescent="0.3">
      <c r="A12" s="33" t="s">
        <v>70</v>
      </c>
      <c r="B12" s="14" t="s">
        <v>143</v>
      </c>
      <c r="C12" s="14" t="s">
        <v>28</v>
      </c>
      <c r="D12" s="15">
        <v>1</v>
      </c>
      <c r="E12" s="15">
        <v>0</v>
      </c>
      <c r="F12" s="15">
        <v>1</v>
      </c>
      <c r="G12" s="15">
        <v>2</v>
      </c>
      <c r="H12" s="15" t="s">
        <v>16</v>
      </c>
      <c r="I12" s="2"/>
      <c r="J12" s="2" t="s">
        <v>313</v>
      </c>
    </row>
    <row r="13" spans="1:11" ht="15.75" thickBot="1" x14ac:dyDescent="0.3">
      <c r="A13" s="33" t="s">
        <v>70</v>
      </c>
      <c r="B13" s="48" t="s">
        <v>144</v>
      </c>
      <c r="C13" s="48" t="s">
        <v>100</v>
      </c>
      <c r="D13" s="49">
        <v>3</v>
      </c>
      <c r="E13" s="49">
        <v>0</v>
      </c>
      <c r="F13" s="49">
        <v>3</v>
      </c>
      <c r="G13" s="49">
        <v>3</v>
      </c>
      <c r="H13" s="49" t="s">
        <v>16</v>
      </c>
      <c r="I13" s="2" t="s">
        <v>313</v>
      </c>
      <c r="J13" s="2"/>
    </row>
    <row r="14" spans="1:11" ht="15.75" thickBot="1" x14ac:dyDescent="0.3">
      <c r="A14" s="33" t="s">
        <v>70</v>
      </c>
      <c r="B14" s="14" t="s">
        <v>145</v>
      </c>
      <c r="C14" s="14" t="s">
        <v>102</v>
      </c>
      <c r="D14" s="15">
        <v>3</v>
      </c>
      <c r="E14" s="15">
        <v>0</v>
      </c>
      <c r="F14" s="15">
        <v>3</v>
      </c>
      <c r="G14" s="15">
        <v>4</v>
      </c>
      <c r="H14" s="15" t="s">
        <v>16</v>
      </c>
      <c r="I14" s="2"/>
      <c r="J14" s="2" t="s">
        <v>313</v>
      </c>
    </row>
    <row r="15" spans="1:11" ht="15.75" thickBot="1" x14ac:dyDescent="0.3">
      <c r="A15" s="33" t="s">
        <v>70</v>
      </c>
      <c r="B15" s="14" t="s">
        <v>85</v>
      </c>
      <c r="C15" s="14" t="s">
        <v>86</v>
      </c>
      <c r="D15" s="15">
        <v>3</v>
      </c>
      <c r="E15" s="15">
        <v>0</v>
      </c>
      <c r="F15" s="15">
        <v>3</v>
      </c>
      <c r="G15" s="15">
        <v>4</v>
      </c>
      <c r="H15" s="15" t="s">
        <v>16</v>
      </c>
      <c r="I15" s="2"/>
      <c r="J15" s="2" t="s">
        <v>313</v>
      </c>
    </row>
    <row r="16" spans="1:11" ht="15.75" thickBot="1" x14ac:dyDescent="0.3">
      <c r="A16" s="33" t="s">
        <v>70</v>
      </c>
      <c r="B16" s="14" t="s">
        <v>146</v>
      </c>
      <c r="C16" s="14" t="s">
        <v>105</v>
      </c>
      <c r="D16" s="15">
        <v>2</v>
      </c>
      <c r="E16" s="15">
        <v>2</v>
      </c>
      <c r="F16" s="15">
        <v>3</v>
      </c>
      <c r="G16" s="15">
        <v>6</v>
      </c>
      <c r="H16" s="15" t="s">
        <v>16</v>
      </c>
      <c r="I16" s="2"/>
      <c r="J16" s="2" t="s">
        <v>313</v>
      </c>
    </row>
    <row r="17" spans="1:10" ht="24.75" thickBot="1" x14ac:dyDescent="0.3">
      <c r="A17" s="33" t="s">
        <v>70</v>
      </c>
      <c r="B17" s="14" t="s">
        <v>89</v>
      </c>
      <c r="C17" s="14" t="s">
        <v>106</v>
      </c>
      <c r="D17" s="15">
        <v>2</v>
      </c>
      <c r="E17" s="15">
        <v>0</v>
      </c>
      <c r="F17" s="15">
        <v>2</v>
      </c>
      <c r="G17" s="15">
        <v>2</v>
      </c>
      <c r="H17" s="15" t="s">
        <v>16</v>
      </c>
      <c r="I17" s="2" t="s">
        <v>313</v>
      </c>
      <c r="J17" s="2"/>
    </row>
    <row r="18" spans="1:10" ht="36.75" thickBot="1" x14ac:dyDescent="0.3">
      <c r="A18" s="33" t="s">
        <v>70</v>
      </c>
      <c r="B18" s="14" t="s">
        <v>91</v>
      </c>
      <c r="C18" s="14" t="s">
        <v>38</v>
      </c>
      <c r="D18" s="15">
        <v>3</v>
      </c>
      <c r="E18" s="15">
        <v>0</v>
      </c>
      <c r="F18" s="15">
        <v>3</v>
      </c>
      <c r="G18" s="15">
        <v>4</v>
      </c>
      <c r="H18" s="15" t="s">
        <v>16</v>
      </c>
      <c r="I18" s="2" t="s">
        <v>313</v>
      </c>
      <c r="J18" s="2"/>
    </row>
    <row r="19" spans="1:10" ht="15.75" thickBot="1" x14ac:dyDescent="0.3">
      <c r="A19" s="33" t="s">
        <v>70</v>
      </c>
      <c r="B19" s="14" t="s">
        <v>90</v>
      </c>
      <c r="C19" s="14" t="s">
        <v>42</v>
      </c>
      <c r="D19" s="15">
        <v>3</v>
      </c>
      <c r="E19" s="15">
        <v>0</v>
      </c>
      <c r="F19" s="15">
        <v>4</v>
      </c>
      <c r="G19" s="15">
        <v>4</v>
      </c>
      <c r="H19" s="15" t="s">
        <v>16</v>
      </c>
      <c r="I19" s="2"/>
      <c r="J19" s="2" t="s">
        <v>313</v>
      </c>
    </row>
    <row r="20" spans="1:10" ht="15.75" thickBot="1" x14ac:dyDescent="0.3">
      <c r="A20" s="33" t="s">
        <v>70</v>
      </c>
      <c r="B20" s="14" t="s">
        <v>147</v>
      </c>
      <c r="C20" s="14" t="s">
        <v>108</v>
      </c>
      <c r="D20" s="15">
        <v>2</v>
      </c>
      <c r="E20" s="15">
        <v>0</v>
      </c>
      <c r="F20" s="15">
        <v>2</v>
      </c>
      <c r="G20" s="15">
        <v>3</v>
      </c>
      <c r="H20" s="15" t="s">
        <v>53</v>
      </c>
      <c r="I20" s="2" t="s">
        <v>313</v>
      </c>
      <c r="J20" s="2"/>
    </row>
    <row r="21" spans="1:10" ht="16.5" thickBot="1" x14ac:dyDescent="0.3">
      <c r="A21" s="78" t="s">
        <v>9</v>
      </c>
      <c r="B21" s="79"/>
      <c r="C21" s="80"/>
      <c r="D21" s="23">
        <f>SUM(D5:D20)</f>
        <v>42</v>
      </c>
      <c r="E21" s="23">
        <f>SUM(E5:E20)</f>
        <v>6</v>
      </c>
      <c r="F21" s="24">
        <f>SUM(F5:F20)</f>
        <v>46</v>
      </c>
      <c r="G21" s="25">
        <f>SUM(G5:G20)</f>
        <v>62</v>
      </c>
      <c r="H21" s="10"/>
      <c r="I21" s="10">
        <f>COUNTIF(I5:I20,"X")</f>
        <v>7</v>
      </c>
      <c r="J21" s="10">
        <f>COUNTIF(J5:J20,"X")</f>
        <v>9</v>
      </c>
    </row>
    <row r="22" spans="1:10" ht="32.25" customHeight="1" thickBot="1" x14ac:dyDescent="0.3">
      <c r="A22" s="81" t="s">
        <v>13</v>
      </c>
      <c r="B22" s="82"/>
      <c r="C22" s="82"/>
      <c r="D22" s="3"/>
      <c r="E22" s="3"/>
      <c r="F22" s="3"/>
      <c r="G22" s="12">
        <f>J21</f>
        <v>9</v>
      </c>
      <c r="H22" s="10"/>
      <c r="I22" s="10"/>
    </row>
    <row r="23" spans="1:10" ht="16.5" thickBot="1" x14ac:dyDescent="0.3">
      <c r="A23" s="83" t="s">
        <v>8</v>
      </c>
      <c r="B23" s="84"/>
      <c r="C23" s="84"/>
      <c r="D23" s="84"/>
      <c r="E23" s="84"/>
      <c r="F23" s="84"/>
      <c r="G23" s="11">
        <f>I21</f>
        <v>7</v>
      </c>
      <c r="H23" s="10"/>
      <c r="I23" s="10"/>
    </row>
    <row r="24" spans="1:10" ht="16.5" thickBot="1" x14ac:dyDescent="0.3">
      <c r="A24" s="85" t="s">
        <v>10</v>
      </c>
      <c r="B24" s="86"/>
      <c r="C24" s="86"/>
      <c r="D24" s="86"/>
      <c r="E24" s="86"/>
      <c r="F24" s="86"/>
      <c r="G24" s="13">
        <f>G23/(G23+G22)</f>
        <v>0.4375</v>
      </c>
      <c r="H24" s="10"/>
      <c r="I24" s="10"/>
    </row>
  </sheetData>
  <mergeCells count="15">
    <mergeCell ref="A21:C21"/>
    <mergeCell ref="A22:C22"/>
    <mergeCell ref="A23:F23"/>
    <mergeCell ref="A24:F24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2748-E57F-4F81-8970-E46017E675F7}">
  <dimension ref="A1:K41"/>
  <sheetViews>
    <sheetView topLeftCell="A34" workbookViewId="0">
      <selection activeCell="G41" sqref="G41"/>
    </sheetView>
  </sheetViews>
  <sheetFormatPr defaultRowHeight="15" x14ac:dyDescent="0.25"/>
  <cols>
    <col min="1" max="1" width="19.28515625" customWidth="1"/>
    <col min="2" max="2" width="15" style="22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67" t="s">
        <v>314</v>
      </c>
      <c r="B1" s="68"/>
      <c r="C1" s="68"/>
      <c r="D1" s="68"/>
      <c r="E1" s="68"/>
      <c r="F1" s="68"/>
      <c r="G1" s="68"/>
      <c r="H1" s="68"/>
      <c r="I1" s="68"/>
      <c r="J1" s="4"/>
      <c r="K1" s="5"/>
    </row>
    <row r="2" spans="1:11" ht="15.75" thickBot="1" x14ac:dyDescent="0.3">
      <c r="A2" s="69" t="s">
        <v>92</v>
      </c>
      <c r="B2" s="70"/>
      <c r="C2" s="70"/>
      <c r="D2" s="70"/>
      <c r="E2" s="70"/>
      <c r="F2" s="70"/>
      <c r="G2" s="70"/>
      <c r="H2" s="70"/>
      <c r="I2" s="71"/>
      <c r="J2" s="4"/>
      <c r="K2" s="5"/>
    </row>
    <row r="3" spans="1:11" ht="26.2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5" t="s">
        <v>6</v>
      </c>
      <c r="H3" s="87" t="s">
        <v>7</v>
      </c>
      <c r="I3" s="77" t="s">
        <v>14</v>
      </c>
      <c r="J3" s="77"/>
      <c r="K3" s="77"/>
    </row>
    <row r="4" spans="1:11" ht="26.25" customHeight="1" thickBot="1" x14ac:dyDescent="0.3">
      <c r="A4" s="73"/>
      <c r="B4" s="73"/>
      <c r="C4" s="73"/>
      <c r="D4" s="73"/>
      <c r="E4" s="73"/>
      <c r="F4" s="73"/>
      <c r="G4" s="75"/>
      <c r="H4" s="73"/>
      <c r="I4" s="8" t="s">
        <v>11</v>
      </c>
      <c r="J4" s="9" t="s">
        <v>12</v>
      </c>
    </row>
    <row r="5" spans="1:11" ht="15.75" thickBot="1" x14ac:dyDescent="0.3">
      <c r="A5" s="33" t="s">
        <v>70</v>
      </c>
      <c r="B5" s="14" t="s">
        <v>17</v>
      </c>
      <c r="C5" s="14" t="s">
        <v>93</v>
      </c>
      <c r="D5" s="15">
        <v>2</v>
      </c>
      <c r="E5" s="15">
        <v>0</v>
      </c>
      <c r="F5" s="15">
        <v>2</v>
      </c>
      <c r="G5" s="15">
        <v>2</v>
      </c>
      <c r="H5" s="15" t="s">
        <v>16</v>
      </c>
      <c r="I5" s="2" t="s">
        <v>313</v>
      </c>
      <c r="J5" s="2"/>
    </row>
    <row r="6" spans="1:11" ht="24.75" thickBot="1" x14ac:dyDescent="0.3">
      <c r="A6" s="33" t="s">
        <v>70</v>
      </c>
      <c r="B6" s="14" t="s">
        <v>15</v>
      </c>
      <c r="C6" s="14" t="s">
        <v>94</v>
      </c>
      <c r="D6" s="15">
        <v>2</v>
      </c>
      <c r="E6" s="15">
        <v>0</v>
      </c>
      <c r="F6" s="15">
        <v>2</v>
      </c>
      <c r="G6" s="15">
        <v>2</v>
      </c>
      <c r="H6" s="15" t="s">
        <v>16</v>
      </c>
      <c r="I6" s="2" t="s">
        <v>313</v>
      </c>
      <c r="J6" s="2"/>
    </row>
    <row r="7" spans="1:11" ht="15.75" thickBot="1" x14ac:dyDescent="0.3">
      <c r="A7" s="33" t="s">
        <v>70</v>
      </c>
      <c r="B7" s="14" t="s">
        <v>19</v>
      </c>
      <c r="C7" s="14" t="s">
        <v>20</v>
      </c>
      <c r="D7" s="15">
        <v>3</v>
      </c>
      <c r="E7" s="15">
        <v>2</v>
      </c>
      <c r="F7" s="15">
        <v>4</v>
      </c>
      <c r="G7" s="15">
        <v>7</v>
      </c>
      <c r="H7" s="15" t="s">
        <v>16</v>
      </c>
      <c r="I7" s="2"/>
      <c r="J7" s="2" t="s">
        <v>313</v>
      </c>
    </row>
    <row r="8" spans="1:11" ht="15.75" thickBot="1" x14ac:dyDescent="0.3">
      <c r="A8" s="33" t="s">
        <v>70</v>
      </c>
      <c r="B8" s="14" t="s">
        <v>18</v>
      </c>
      <c r="C8" s="14" t="s">
        <v>78</v>
      </c>
      <c r="D8" s="15">
        <v>3</v>
      </c>
      <c r="E8" s="15">
        <v>0</v>
      </c>
      <c r="F8" s="15">
        <v>3</v>
      </c>
      <c r="G8" s="15">
        <v>3</v>
      </c>
      <c r="H8" s="15" t="s">
        <v>16</v>
      </c>
      <c r="I8" s="2" t="s">
        <v>313</v>
      </c>
      <c r="J8" s="2"/>
    </row>
    <row r="9" spans="1:11" ht="15.75" thickBot="1" x14ac:dyDescent="0.3">
      <c r="A9" s="33" t="s">
        <v>70</v>
      </c>
      <c r="B9" s="14" t="s">
        <v>95</v>
      </c>
      <c r="C9" s="14" t="s">
        <v>22</v>
      </c>
      <c r="D9" s="15">
        <v>4</v>
      </c>
      <c r="E9" s="15">
        <v>0</v>
      </c>
      <c r="F9" s="15">
        <v>4</v>
      </c>
      <c r="G9" s="15">
        <v>5</v>
      </c>
      <c r="H9" s="15" t="s">
        <v>16</v>
      </c>
      <c r="I9" s="2"/>
      <c r="J9" s="2" t="s">
        <v>313</v>
      </c>
    </row>
    <row r="10" spans="1:11" ht="36.75" thickBot="1" x14ac:dyDescent="0.3">
      <c r="A10" s="33" t="s">
        <v>70</v>
      </c>
      <c r="B10" s="14" t="s">
        <v>96</v>
      </c>
      <c r="C10" s="14" t="s">
        <v>97</v>
      </c>
      <c r="D10" s="15">
        <v>3</v>
      </c>
      <c r="E10" s="15">
        <v>0</v>
      </c>
      <c r="F10" s="15">
        <v>3</v>
      </c>
      <c r="G10" s="15">
        <v>4</v>
      </c>
      <c r="H10" s="15" t="s">
        <v>16</v>
      </c>
      <c r="I10" s="2"/>
      <c r="J10" s="2" t="s">
        <v>313</v>
      </c>
    </row>
    <row r="11" spans="1:11" ht="24.75" thickBot="1" x14ac:dyDescent="0.3">
      <c r="A11" s="33" t="s">
        <v>70</v>
      </c>
      <c r="B11" s="14" t="s">
        <v>98</v>
      </c>
      <c r="C11" s="14" t="s">
        <v>24</v>
      </c>
      <c r="D11" s="15">
        <v>3</v>
      </c>
      <c r="E11" s="15">
        <v>2</v>
      </c>
      <c r="F11" s="15">
        <v>4</v>
      </c>
      <c r="G11" s="15">
        <v>7</v>
      </c>
      <c r="H11" s="15" t="s">
        <v>16</v>
      </c>
      <c r="I11" s="2"/>
      <c r="J11" s="2" t="s">
        <v>313</v>
      </c>
    </row>
    <row r="12" spans="1:11" ht="15.75" thickBot="1" x14ac:dyDescent="0.3">
      <c r="A12" s="33" t="s">
        <v>70</v>
      </c>
      <c r="B12" s="14" t="s">
        <v>27</v>
      </c>
      <c r="C12" s="14" t="s">
        <v>28</v>
      </c>
      <c r="D12" s="15">
        <v>1</v>
      </c>
      <c r="E12" s="15">
        <v>0</v>
      </c>
      <c r="F12" s="15">
        <v>1</v>
      </c>
      <c r="G12" s="15">
        <v>2</v>
      </c>
      <c r="H12" s="15" t="s">
        <v>16</v>
      </c>
      <c r="I12" s="2"/>
      <c r="J12" s="2" t="s">
        <v>313</v>
      </c>
    </row>
    <row r="13" spans="1:11" ht="15.75" thickBot="1" x14ac:dyDescent="0.3">
      <c r="A13" s="33" t="s">
        <v>70</v>
      </c>
      <c r="B13" s="14" t="s">
        <v>99</v>
      </c>
      <c r="C13" s="14" t="s">
        <v>100</v>
      </c>
      <c r="D13" s="15">
        <v>3</v>
      </c>
      <c r="E13" s="15">
        <v>0</v>
      </c>
      <c r="F13" s="15">
        <v>3</v>
      </c>
      <c r="G13" s="15">
        <v>3</v>
      </c>
      <c r="H13" s="15" t="s">
        <v>16</v>
      </c>
      <c r="I13" s="2" t="s">
        <v>313</v>
      </c>
      <c r="J13" s="2"/>
    </row>
    <row r="14" spans="1:11" ht="15.75" thickBot="1" x14ac:dyDescent="0.3">
      <c r="A14" s="33" t="s">
        <v>70</v>
      </c>
      <c r="B14" s="14" t="s">
        <v>31</v>
      </c>
      <c r="C14" s="14" t="s">
        <v>86</v>
      </c>
      <c r="D14" s="15">
        <v>3</v>
      </c>
      <c r="E14" s="15">
        <v>0</v>
      </c>
      <c r="F14" s="15">
        <v>3</v>
      </c>
      <c r="G14" s="15">
        <v>4</v>
      </c>
      <c r="H14" s="15" t="s">
        <v>16</v>
      </c>
      <c r="I14" s="2" t="s">
        <v>313</v>
      </c>
      <c r="J14" s="2"/>
    </row>
    <row r="15" spans="1:11" ht="15.75" thickBot="1" x14ac:dyDescent="0.3">
      <c r="A15" s="33" t="s">
        <v>70</v>
      </c>
      <c r="B15" s="14" t="s">
        <v>41</v>
      </c>
      <c r="C15" s="14" t="s">
        <v>42</v>
      </c>
      <c r="D15" s="15">
        <v>3</v>
      </c>
      <c r="E15" s="15">
        <v>0</v>
      </c>
      <c r="F15" s="15">
        <v>3</v>
      </c>
      <c r="G15" s="15">
        <v>4</v>
      </c>
      <c r="H15" s="15" t="s">
        <v>16</v>
      </c>
      <c r="I15" s="2"/>
      <c r="J15" s="2" t="s">
        <v>313</v>
      </c>
    </row>
    <row r="16" spans="1:11" ht="15.75" thickBot="1" x14ac:dyDescent="0.3">
      <c r="A16" s="33" t="s">
        <v>70</v>
      </c>
      <c r="B16" s="14" t="s">
        <v>101</v>
      </c>
      <c r="C16" s="14" t="s">
        <v>102</v>
      </c>
      <c r="D16" s="15">
        <v>3</v>
      </c>
      <c r="E16" s="15">
        <v>0</v>
      </c>
      <c r="F16" s="15">
        <v>3</v>
      </c>
      <c r="G16" s="15">
        <v>5</v>
      </c>
      <c r="H16" s="15" t="s">
        <v>16</v>
      </c>
      <c r="I16" s="2"/>
      <c r="J16" s="2" t="s">
        <v>313</v>
      </c>
    </row>
    <row r="17" spans="1:10" ht="24.75" thickBot="1" x14ac:dyDescent="0.3">
      <c r="A17" s="33" t="s">
        <v>70</v>
      </c>
      <c r="B17" s="14" t="s">
        <v>91</v>
      </c>
      <c r="C17" s="14" t="s">
        <v>103</v>
      </c>
      <c r="D17" s="15">
        <v>3</v>
      </c>
      <c r="E17" s="15">
        <v>0</v>
      </c>
      <c r="F17" s="15">
        <v>3</v>
      </c>
      <c r="G17" s="15">
        <v>3</v>
      </c>
      <c r="H17" s="15" t="s">
        <v>16</v>
      </c>
      <c r="I17" s="2"/>
      <c r="J17" s="2" t="s">
        <v>313</v>
      </c>
    </row>
    <row r="18" spans="1:10" ht="15.75" thickBot="1" x14ac:dyDescent="0.3">
      <c r="A18" s="33" t="s">
        <v>70</v>
      </c>
      <c r="B18" s="14" t="s">
        <v>104</v>
      </c>
      <c r="C18" s="14" t="s">
        <v>105</v>
      </c>
      <c r="D18" s="15">
        <v>2</v>
      </c>
      <c r="E18" s="15">
        <v>2</v>
      </c>
      <c r="F18" s="15">
        <v>3</v>
      </c>
      <c r="G18" s="15">
        <v>6</v>
      </c>
      <c r="H18" s="15" t="s">
        <v>16</v>
      </c>
      <c r="I18" s="2"/>
      <c r="J18" s="2" t="s">
        <v>313</v>
      </c>
    </row>
    <row r="19" spans="1:10" ht="24.75" thickBot="1" x14ac:dyDescent="0.3">
      <c r="A19" s="33" t="s">
        <v>70</v>
      </c>
      <c r="B19" s="14" t="s">
        <v>34</v>
      </c>
      <c r="C19" s="14" t="s">
        <v>106</v>
      </c>
      <c r="D19" s="15">
        <v>2</v>
      </c>
      <c r="E19" s="15">
        <v>0</v>
      </c>
      <c r="F19" s="15">
        <v>2</v>
      </c>
      <c r="G19" s="15">
        <v>2</v>
      </c>
      <c r="H19" s="15" t="s">
        <v>16</v>
      </c>
      <c r="I19" s="2" t="s">
        <v>313</v>
      </c>
      <c r="J19" s="2"/>
    </row>
    <row r="20" spans="1:10" ht="36.75" thickBot="1" x14ac:dyDescent="0.3">
      <c r="A20" s="33" t="s">
        <v>70</v>
      </c>
      <c r="B20" s="14" t="s">
        <v>43</v>
      </c>
      <c r="C20" s="14" t="s">
        <v>38</v>
      </c>
      <c r="D20" s="15">
        <v>3</v>
      </c>
      <c r="E20" s="15">
        <v>0</v>
      </c>
      <c r="F20" s="15">
        <v>3</v>
      </c>
      <c r="G20" s="15">
        <v>4</v>
      </c>
      <c r="H20" s="15" t="s">
        <v>16</v>
      </c>
      <c r="I20" s="2"/>
      <c r="J20" s="2" t="s">
        <v>313</v>
      </c>
    </row>
    <row r="21" spans="1:10" ht="15.75" thickBot="1" x14ac:dyDescent="0.3">
      <c r="A21" s="33" t="s">
        <v>70</v>
      </c>
      <c r="B21" s="14" t="s">
        <v>107</v>
      </c>
      <c r="C21" s="14" t="s">
        <v>108</v>
      </c>
      <c r="D21" s="15">
        <v>2</v>
      </c>
      <c r="E21" s="15">
        <v>0</v>
      </c>
      <c r="F21" s="15">
        <v>2</v>
      </c>
      <c r="G21" s="15">
        <v>3</v>
      </c>
      <c r="H21" s="15" t="s">
        <v>53</v>
      </c>
      <c r="I21" s="2" t="s">
        <v>313</v>
      </c>
      <c r="J21" s="2"/>
    </row>
    <row r="22" spans="1:10" ht="24.75" thickBot="1" x14ac:dyDescent="0.3">
      <c r="A22" s="33" t="s">
        <v>70</v>
      </c>
      <c r="B22" s="14" t="s">
        <v>109</v>
      </c>
      <c r="C22" s="14" t="s">
        <v>103</v>
      </c>
      <c r="D22" s="15">
        <v>3</v>
      </c>
      <c r="E22" s="15">
        <v>0</v>
      </c>
      <c r="F22" s="15">
        <v>3</v>
      </c>
      <c r="G22" s="15">
        <v>3</v>
      </c>
      <c r="H22" s="15" t="s">
        <v>16</v>
      </c>
      <c r="I22" s="2"/>
      <c r="J22" s="2" t="s">
        <v>313</v>
      </c>
    </row>
    <row r="23" spans="1:10" ht="15.75" thickBot="1" x14ac:dyDescent="0.3">
      <c r="A23" s="33" t="s">
        <v>70</v>
      </c>
      <c r="B23" s="14" t="s">
        <v>110</v>
      </c>
      <c r="C23" s="14" t="s">
        <v>111</v>
      </c>
      <c r="D23" s="15">
        <v>3</v>
      </c>
      <c r="E23" s="15">
        <v>0</v>
      </c>
      <c r="F23" s="15">
        <v>3</v>
      </c>
      <c r="G23" s="15">
        <v>6</v>
      </c>
      <c r="H23" s="15" t="s">
        <v>16</v>
      </c>
      <c r="I23" s="2"/>
      <c r="J23" s="2" t="s">
        <v>313</v>
      </c>
    </row>
    <row r="24" spans="1:10" ht="24.75" thickBot="1" x14ac:dyDescent="0.3">
      <c r="A24" s="33" t="s">
        <v>70</v>
      </c>
      <c r="B24" s="14" t="s">
        <v>112</v>
      </c>
      <c r="C24" s="14" t="s">
        <v>62</v>
      </c>
      <c r="D24" s="15">
        <v>3</v>
      </c>
      <c r="E24" s="15">
        <v>0</v>
      </c>
      <c r="F24" s="15">
        <v>3</v>
      </c>
      <c r="G24" s="15">
        <v>3</v>
      </c>
      <c r="H24" s="15" t="s">
        <v>16</v>
      </c>
      <c r="I24" s="2"/>
      <c r="J24" s="2" t="s">
        <v>313</v>
      </c>
    </row>
    <row r="25" spans="1:10" ht="15.75" thickBot="1" x14ac:dyDescent="0.3">
      <c r="A25" s="33" t="s">
        <v>70</v>
      </c>
      <c r="B25" s="14" t="s">
        <v>113</v>
      </c>
      <c r="C25" s="14" t="s">
        <v>114</v>
      </c>
      <c r="D25" s="15">
        <v>3</v>
      </c>
      <c r="E25" s="15">
        <v>0</v>
      </c>
      <c r="F25" s="15">
        <v>3</v>
      </c>
      <c r="G25" s="15">
        <v>5</v>
      </c>
      <c r="H25" s="15" t="s">
        <v>16</v>
      </c>
      <c r="I25" s="2"/>
      <c r="J25" s="2" t="s">
        <v>313</v>
      </c>
    </row>
    <row r="26" spans="1:10" ht="24.75" thickBot="1" x14ac:dyDescent="0.3">
      <c r="A26" s="33" t="s">
        <v>70</v>
      </c>
      <c r="B26" s="14" t="s">
        <v>115</v>
      </c>
      <c r="C26" s="14" t="s">
        <v>116</v>
      </c>
      <c r="D26" s="15">
        <v>2</v>
      </c>
      <c r="E26" s="15">
        <v>2</v>
      </c>
      <c r="F26" s="15">
        <v>3</v>
      </c>
      <c r="G26" s="15">
        <v>6</v>
      </c>
      <c r="H26" s="15" t="s">
        <v>16</v>
      </c>
      <c r="I26" s="2"/>
      <c r="J26" s="2" t="s">
        <v>313</v>
      </c>
    </row>
    <row r="27" spans="1:10" ht="24.75" thickBot="1" x14ac:dyDescent="0.3">
      <c r="A27" s="33" t="s">
        <v>70</v>
      </c>
      <c r="B27" s="14" t="s">
        <v>117</v>
      </c>
      <c r="C27" s="14" t="s">
        <v>118</v>
      </c>
      <c r="D27" s="15">
        <v>3</v>
      </c>
      <c r="E27" s="15">
        <v>0</v>
      </c>
      <c r="F27" s="15">
        <v>3</v>
      </c>
      <c r="G27" s="15">
        <v>3</v>
      </c>
      <c r="H27" s="15" t="s">
        <v>53</v>
      </c>
      <c r="I27" s="2"/>
      <c r="J27" s="2" t="s">
        <v>313</v>
      </c>
    </row>
    <row r="28" spans="1:10" ht="15.75" thickBot="1" x14ac:dyDescent="0.3">
      <c r="A28" s="33" t="s">
        <v>70</v>
      </c>
      <c r="B28" s="14" t="s">
        <v>119</v>
      </c>
      <c r="C28" s="14" t="s">
        <v>120</v>
      </c>
      <c r="D28" s="15">
        <v>3</v>
      </c>
      <c r="E28" s="15">
        <v>0</v>
      </c>
      <c r="F28" s="15">
        <v>3</v>
      </c>
      <c r="G28" s="15">
        <v>4</v>
      </c>
      <c r="H28" s="15" t="s">
        <v>121</v>
      </c>
      <c r="I28" s="2"/>
      <c r="J28" s="2" t="s">
        <v>313</v>
      </c>
    </row>
    <row r="29" spans="1:10" ht="24.75" thickBot="1" x14ac:dyDescent="0.3">
      <c r="A29" s="33" t="s">
        <v>70</v>
      </c>
      <c r="B29" s="14" t="s">
        <v>122</v>
      </c>
      <c r="C29" s="14" t="s">
        <v>123</v>
      </c>
      <c r="D29" s="15">
        <v>3</v>
      </c>
      <c r="E29" s="15">
        <v>0</v>
      </c>
      <c r="F29" s="15">
        <v>3</v>
      </c>
      <c r="G29" s="15">
        <v>4</v>
      </c>
      <c r="H29" s="15" t="s">
        <v>16</v>
      </c>
      <c r="I29" s="2"/>
      <c r="J29" s="2" t="s">
        <v>313</v>
      </c>
    </row>
    <row r="30" spans="1:10" ht="24.75" thickBot="1" x14ac:dyDescent="0.3">
      <c r="A30" s="33" t="s">
        <v>70</v>
      </c>
      <c r="B30" s="14" t="s">
        <v>124</v>
      </c>
      <c r="C30" s="14" t="s">
        <v>125</v>
      </c>
      <c r="D30" s="15">
        <v>3</v>
      </c>
      <c r="E30" s="15">
        <v>0</v>
      </c>
      <c r="F30" s="15">
        <v>3</v>
      </c>
      <c r="G30" s="15">
        <v>4</v>
      </c>
      <c r="H30" s="15" t="s">
        <v>16</v>
      </c>
      <c r="I30" s="2" t="s">
        <v>313</v>
      </c>
      <c r="J30" s="2"/>
    </row>
    <row r="31" spans="1:10" ht="36.75" thickBot="1" x14ac:dyDescent="0.3">
      <c r="A31" s="33" t="s">
        <v>70</v>
      </c>
      <c r="B31" s="14" t="s">
        <v>126</v>
      </c>
      <c r="C31" s="14" t="s">
        <v>127</v>
      </c>
      <c r="D31" s="15">
        <v>0</v>
      </c>
      <c r="E31" s="15">
        <v>6</v>
      </c>
      <c r="F31" s="15">
        <v>3</v>
      </c>
      <c r="G31" s="15">
        <v>6</v>
      </c>
      <c r="H31" s="15" t="s">
        <v>16</v>
      </c>
      <c r="I31" s="2"/>
      <c r="J31" s="2" t="s">
        <v>313</v>
      </c>
    </row>
    <row r="32" spans="1:10" ht="24.75" thickBot="1" x14ac:dyDescent="0.3">
      <c r="A32" s="33" t="s">
        <v>70</v>
      </c>
      <c r="B32" s="14" t="s">
        <v>128</v>
      </c>
      <c r="C32" s="14" t="s">
        <v>129</v>
      </c>
      <c r="D32" s="15">
        <v>3</v>
      </c>
      <c r="E32" s="15">
        <v>0</v>
      </c>
      <c r="F32" s="15">
        <v>3</v>
      </c>
      <c r="G32" s="15">
        <v>4</v>
      </c>
      <c r="H32" s="15" t="s">
        <v>121</v>
      </c>
      <c r="I32" s="2"/>
      <c r="J32" s="2" t="s">
        <v>313</v>
      </c>
    </row>
    <row r="33" spans="1:10" ht="15.75" thickBot="1" x14ac:dyDescent="0.3">
      <c r="A33" s="33" t="s">
        <v>70</v>
      </c>
      <c r="B33" s="14" t="s">
        <v>130</v>
      </c>
      <c r="C33" s="14" t="s">
        <v>131</v>
      </c>
      <c r="D33" s="15">
        <v>3</v>
      </c>
      <c r="E33" s="15">
        <v>0</v>
      </c>
      <c r="F33" s="15">
        <v>3</v>
      </c>
      <c r="G33" s="15">
        <v>4</v>
      </c>
      <c r="H33" s="15" t="s">
        <v>121</v>
      </c>
      <c r="I33" s="2"/>
      <c r="J33" s="2" t="s">
        <v>313</v>
      </c>
    </row>
    <row r="34" spans="1:10" ht="24.75" thickBot="1" x14ac:dyDescent="0.3">
      <c r="A34" s="33" t="s">
        <v>70</v>
      </c>
      <c r="B34" s="14" t="s">
        <v>132</v>
      </c>
      <c r="C34" s="14" t="s">
        <v>133</v>
      </c>
      <c r="D34" s="15">
        <v>3</v>
      </c>
      <c r="E34" s="15">
        <v>0</v>
      </c>
      <c r="F34" s="15">
        <v>3</v>
      </c>
      <c r="G34" s="15">
        <v>4</v>
      </c>
      <c r="H34" s="15" t="s">
        <v>121</v>
      </c>
      <c r="I34" s="2"/>
      <c r="J34" s="2" t="s">
        <v>313</v>
      </c>
    </row>
    <row r="35" spans="1:10" ht="15.75" thickBot="1" x14ac:dyDescent="0.3">
      <c r="A35" s="33" t="s">
        <v>70</v>
      </c>
      <c r="B35" s="14" t="s">
        <v>134</v>
      </c>
      <c r="C35" s="14" t="s">
        <v>135</v>
      </c>
      <c r="D35" s="15">
        <v>3</v>
      </c>
      <c r="E35" s="15">
        <v>0</v>
      </c>
      <c r="F35" s="15">
        <v>3</v>
      </c>
      <c r="G35" s="15">
        <v>4</v>
      </c>
      <c r="H35" s="15" t="s">
        <v>53</v>
      </c>
      <c r="I35" s="2"/>
      <c r="J35" s="2" t="s">
        <v>313</v>
      </c>
    </row>
    <row r="36" spans="1:10" ht="36.75" thickBot="1" x14ac:dyDescent="0.3">
      <c r="A36" s="33" t="s">
        <v>70</v>
      </c>
      <c r="B36" s="14" t="s">
        <v>128</v>
      </c>
      <c r="C36" s="14" t="s">
        <v>136</v>
      </c>
      <c r="D36" s="15">
        <v>3</v>
      </c>
      <c r="E36" s="15">
        <v>0</v>
      </c>
      <c r="F36" s="15">
        <v>3</v>
      </c>
      <c r="G36" s="15">
        <v>4</v>
      </c>
      <c r="H36" s="15" t="s">
        <v>53</v>
      </c>
      <c r="I36" s="2" t="s">
        <v>313</v>
      </c>
      <c r="J36" s="2"/>
    </row>
    <row r="37" spans="1:10" ht="24.75" thickBot="1" x14ac:dyDescent="0.3">
      <c r="A37" s="33" t="s">
        <v>70</v>
      </c>
      <c r="B37" s="14" t="s">
        <v>137</v>
      </c>
      <c r="C37" s="14" t="s">
        <v>69</v>
      </c>
      <c r="D37" s="15">
        <v>15</v>
      </c>
      <c r="E37" s="15">
        <v>0</v>
      </c>
      <c r="F37" s="15">
        <v>15</v>
      </c>
      <c r="G37" s="15">
        <v>30</v>
      </c>
      <c r="H37" s="15" t="s">
        <v>16</v>
      </c>
      <c r="I37" s="2"/>
      <c r="J37" s="2" t="s">
        <v>313</v>
      </c>
    </row>
    <row r="38" spans="1:10" ht="16.5" thickBot="1" x14ac:dyDescent="0.3">
      <c r="A38" s="78" t="s">
        <v>9</v>
      </c>
      <c r="B38" s="79"/>
      <c r="C38" s="80"/>
      <c r="D38" s="23">
        <f>SUM(D5:D37)</f>
        <v>101</v>
      </c>
      <c r="E38" s="23">
        <f>SUM(E5:E37)</f>
        <v>14</v>
      </c>
      <c r="F38" s="24">
        <f>SUM(F5:F37)</f>
        <v>108</v>
      </c>
      <c r="G38" s="25">
        <f>SUM(G5:G37)</f>
        <v>160</v>
      </c>
      <c r="H38" s="10"/>
      <c r="I38" s="10">
        <f>COUNTIF(I5:I37,"X")</f>
        <v>9</v>
      </c>
      <c r="J38" s="10">
        <f>COUNTIF(J5:J37,"X")</f>
        <v>24</v>
      </c>
    </row>
    <row r="39" spans="1:10" ht="32.25" customHeight="1" thickBot="1" x14ac:dyDescent="0.3">
      <c r="A39" s="81" t="s">
        <v>13</v>
      </c>
      <c r="B39" s="82"/>
      <c r="C39" s="82"/>
      <c r="D39" s="3"/>
      <c r="E39" s="3"/>
      <c r="F39" s="3"/>
      <c r="G39" s="12">
        <f>J38</f>
        <v>24</v>
      </c>
      <c r="H39" s="10"/>
      <c r="I39" s="10"/>
    </row>
    <row r="40" spans="1:10" ht="16.5" thickBot="1" x14ac:dyDescent="0.3">
      <c r="A40" s="83" t="s">
        <v>8</v>
      </c>
      <c r="B40" s="84"/>
      <c r="C40" s="84"/>
      <c r="D40" s="84"/>
      <c r="E40" s="84"/>
      <c r="F40" s="84"/>
      <c r="G40" s="11">
        <f>I38</f>
        <v>9</v>
      </c>
      <c r="H40" s="10"/>
      <c r="I40" s="10"/>
    </row>
    <row r="41" spans="1:10" ht="16.5" thickBot="1" x14ac:dyDescent="0.3">
      <c r="A41" s="85" t="s">
        <v>10</v>
      </c>
      <c r="B41" s="86"/>
      <c r="C41" s="86"/>
      <c r="D41" s="86"/>
      <c r="E41" s="86"/>
      <c r="F41" s="86"/>
      <c r="G41" s="13">
        <f>G40/(G40+G39)</f>
        <v>0.27272727272727271</v>
      </c>
      <c r="H41" s="10"/>
      <c r="I41" s="10"/>
    </row>
  </sheetData>
  <mergeCells count="15">
    <mergeCell ref="A38:C38"/>
    <mergeCell ref="A39:C39"/>
    <mergeCell ref="A40:F40"/>
    <mergeCell ref="A41:F41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CC74E-95F0-4639-B80E-1C50B6789886}">
  <dimension ref="A1:K44"/>
  <sheetViews>
    <sheetView tabSelected="1" topLeftCell="A38" workbookViewId="0">
      <selection activeCell="G43" sqref="G43"/>
    </sheetView>
  </sheetViews>
  <sheetFormatPr defaultRowHeight="15" x14ac:dyDescent="0.25"/>
  <cols>
    <col min="1" max="1" width="19.28515625" customWidth="1"/>
    <col min="2" max="2" width="15" style="22" customWidth="1"/>
    <col min="3" max="3" width="17.5703125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67" t="s">
        <v>314</v>
      </c>
      <c r="B1" s="68"/>
      <c r="C1" s="68"/>
      <c r="D1" s="68"/>
      <c r="E1" s="68"/>
      <c r="F1" s="68"/>
      <c r="G1" s="68"/>
      <c r="H1" s="68"/>
      <c r="I1" s="68"/>
      <c r="J1" s="4"/>
      <c r="K1" s="5"/>
    </row>
    <row r="2" spans="1:11" ht="15.75" thickBot="1" x14ac:dyDescent="0.3">
      <c r="A2" s="69" t="s">
        <v>71</v>
      </c>
      <c r="B2" s="70"/>
      <c r="C2" s="70"/>
      <c r="D2" s="70"/>
      <c r="E2" s="70"/>
      <c r="F2" s="70"/>
      <c r="G2" s="70"/>
      <c r="H2" s="70"/>
      <c r="I2" s="71"/>
      <c r="J2" s="4"/>
      <c r="K2" s="5"/>
    </row>
    <row r="3" spans="1:11" ht="26.2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5" t="s">
        <v>6</v>
      </c>
      <c r="H3" s="87" t="s">
        <v>7</v>
      </c>
      <c r="I3" s="77" t="s">
        <v>14</v>
      </c>
      <c r="J3" s="77"/>
      <c r="K3" s="77"/>
    </row>
    <row r="4" spans="1:11" ht="26.25" customHeight="1" thickBot="1" x14ac:dyDescent="0.3">
      <c r="A4" s="73"/>
      <c r="B4" s="73"/>
      <c r="C4" s="73"/>
      <c r="D4" s="73"/>
      <c r="E4" s="73"/>
      <c r="F4" s="73"/>
      <c r="G4" s="75"/>
      <c r="H4" s="73"/>
      <c r="I4" s="8" t="s">
        <v>11</v>
      </c>
      <c r="J4" s="9" t="s">
        <v>12</v>
      </c>
    </row>
    <row r="5" spans="1:11" ht="24.75" thickBot="1" x14ac:dyDescent="0.3">
      <c r="A5" s="33" t="s">
        <v>70</v>
      </c>
      <c r="B5" s="34" t="s">
        <v>15</v>
      </c>
      <c r="C5" s="35" t="s">
        <v>82</v>
      </c>
      <c r="D5" s="34">
        <v>2</v>
      </c>
      <c r="E5" s="34">
        <v>0</v>
      </c>
      <c r="F5" s="34">
        <v>2</v>
      </c>
      <c r="G5" s="34">
        <v>2</v>
      </c>
      <c r="H5" s="36" t="s">
        <v>16</v>
      </c>
      <c r="I5" s="2" t="s">
        <v>313</v>
      </c>
      <c r="J5" s="6"/>
    </row>
    <row r="6" spans="1:11" ht="15.75" thickBot="1" x14ac:dyDescent="0.3">
      <c r="A6" s="37" t="s">
        <v>70</v>
      </c>
      <c r="B6" s="26" t="s">
        <v>17</v>
      </c>
      <c r="C6" s="27" t="s">
        <v>291</v>
      </c>
      <c r="D6" s="26">
        <v>2</v>
      </c>
      <c r="E6" s="26">
        <v>0</v>
      </c>
      <c r="F6" s="26">
        <v>2</v>
      </c>
      <c r="G6" s="26">
        <v>2</v>
      </c>
      <c r="H6" s="38" t="s">
        <v>16</v>
      </c>
      <c r="I6" s="2" t="s">
        <v>313</v>
      </c>
      <c r="J6" s="6"/>
    </row>
    <row r="7" spans="1:11" ht="15.75" thickBot="1" x14ac:dyDescent="0.3">
      <c r="A7" s="37" t="s">
        <v>70</v>
      </c>
      <c r="B7" s="26" t="s">
        <v>18</v>
      </c>
      <c r="C7" s="27" t="s">
        <v>305</v>
      </c>
      <c r="D7" s="26">
        <v>3</v>
      </c>
      <c r="E7" s="26">
        <v>0</v>
      </c>
      <c r="F7" s="26">
        <v>3</v>
      </c>
      <c r="G7" s="26">
        <v>4</v>
      </c>
      <c r="H7" s="38" t="s">
        <v>16</v>
      </c>
      <c r="I7" s="2" t="s">
        <v>313</v>
      </c>
      <c r="J7" s="6"/>
    </row>
    <row r="8" spans="1:11" ht="15.75" thickBot="1" x14ac:dyDescent="0.3">
      <c r="A8" s="37" t="s">
        <v>70</v>
      </c>
      <c r="B8" s="26" t="s">
        <v>19</v>
      </c>
      <c r="C8" s="27" t="s">
        <v>20</v>
      </c>
      <c r="D8" s="26">
        <v>3</v>
      </c>
      <c r="E8" s="26">
        <v>2</v>
      </c>
      <c r="F8" s="26">
        <v>4</v>
      </c>
      <c r="G8" s="26">
        <v>7</v>
      </c>
      <c r="H8" s="38" t="s">
        <v>16</v>
      </c>
      <c r="I8" s="2"/>
      <c r="J8" s="2" t="s">
        <v>313</v>
      </c>
    </row>
    <row r="9" spans="1:11" ht="15.75" thickBot="1" x14ac:dyDescent="0.3">
      <c r="A9" s="37" t="s">
        <v>70</v>
      </c>
      <c r="B9" s="26" t="s">
        <v>21</v>
      </c>
      <c r="C9" s="27" t="s">
        <v>22</v>
      </c>
      <c r="D9" s="26">
        <v>4</v>
      </c>
      <c r="E9" s="26">
        <v>0</v>
      </c>
      <c r="F9" s="26">
        <v>4</v>
      </c>
      <c r="G9" s="26">
        <v>6</v>
      </c>
      <c r="H9" s="38" t="s">
        <v>16</v>
      </c>
      <c r="I9" s="2"/>
      <c r="J9" s="2" t="s">
        <v>313</v>
      </c>
    </row>
    <row r="10" spans="1:11" ht="24.75" thickBot="1" x14ac:dyDescent="0.3">
      <c r="A10" s="37" t="s">
        <v>70</v>
      </c>
      <c r="B10" s="26" t="s">
        <v>23</v>
      </c>
      <c r="C10" s="27" t="s">
        <v>24</v>
      </c>
      <c r="D10" s="26">
        <v>2</v>
      </c>
      <c r="E10" s="26">
        <v>2</v>
      </c>
      <c r="F10" s="26">
        <v>3</v>
      </c>
      <c r="G10" s="26">
        <v>4</v>
      </c>
      <c r="H10" s="38" t="s">
        <v>16</v>
      </c>
      <c r="I10" s="2"/>
      <c r="J10" s="2" t="s">
        <v>313</v>
      </c>
    </row>
    <row r="11" spans="1:11" ht="24.75" thickBot="1" x14ac:dyDescent="0.3">
      <c r="A11" s="37" t="s">
        <v>70</v>
      </c>
      <c r="B11" s="26" t="s">
        <v>25</v>
      </c>
      <c r="C11" s="27" t="s">
        <v>26</v>
      </c>
      <c r="D11" s="26">
        <v>2</v>
      </c>
      <c r="E11" s="26">
        <v>2</v>
      </c>
      <c r="F11" s="26">
        <v>3</v>
      </c>
      <c r="G11" s="26">
        <v>5</v>
      </c>
      <c r="H11" s="38" t="s">
        <v>16</v>
      </c>
      <c r="I11" s="2"/>
      <c r="J11" s="2" t="s">
        <v>313</v>
      </c>
    </row>
    <row r="12" spans="1:11" ht="15.75" thickBot="1" x14ac:dyDescent="0.3">
      <c r="A12" s="37" t="s">
        <v>70</v>
      </c>
      <c r="B12" s="28" t="s">
        <v>27</v>
      </c>
      <c r="C12" s="29" t="s">
        <v>28</v>
      </c>
      <c r="D12" s="28">
        <v>1</v>
      </c>
      <c r="E12" s="28">
        <v>0</v>
      </c>
      <c r="F12" s="28">
        <v>1</v>
      </c>
      <c r="G12" s="28">
        <v>2</v>
      </c>
      <c r="H12" s="39" t="s">
        <v>16</v>
      </c>
      <c r="I12" s="2"/>
      <c r="J12" s="2" t="s">
        <v>313</v>
      </c>
    </row>
    <row r="13" spans="1:11" ht="36.75" thickBot="1" x14ac:dyDescent="0.3">
      <c r="A13" s="37" t="s">
        <v>70</v>
      </c>
      <c r="B13" s="30" t="s">
        <v>29</v>
      </c>
      <c r="C13" s="31" t="s">
        <v>30</v>
      </c>
      <c r="D13" s="30">
        <v>2</v>
      </c>
      <c r="E13" s="30">
        <v>0</v>
      </c>
      <c r="F13" s="30">
        <v>2</v>
      </c>
      <c r="G13" s="30">
        <v>2</v>
      </c>
      <c r="H13" s="40" t="s">
        <v>16</v>
      </c>
      <c r="I13" s="2"/>
      <c r="J13" s="2" t="s">
        <v>313</v>
      </c>
    </row>
    <row r="14" spans="1:11" ht="15.75" thickBot="1" x14ac:dyDescent="0.3">
      <c r="A14" s="37" t="s">
        <v>70</v>
      </c>
      <c r="B14" s="30" t="s">
        <v>31</v>
      </c>
      <c r="C14" s="31" t="s">
        <v>306</v>
      </c>
      <c r="D14" s="30">
        <v>3</v>
      </c>
      <c r="E14" s="30">
        <v>0</v>
      </c>
      <c r="F14" s="30">
        <v>3</v>
      </c>
      <c r="G14" s="30">
        <v>4</v>
      </c>
      <c r="H14" s="40" t="s">
        <v>16</v>
      </c>
      <c r="I14" s="2" t="s">
        <v>313</v>
      </c>
      <c r="J14" s="2"/>
    </row>
    <row r="15" spans="1:11" ht="15.75" thickBot="1" x14ac:dyDescent="0.3">
      <c r="A15" s="37" t="s">
        <v>70</v>
      </c>
      <c r="B15" s="30" t="s">
        <v>32</v>
      </c>
      <c r="C15" s="31" t="s">
        <v>33</v>
      </c>
      <c r="D15" s="30">
        <v>3</v>
      </c>
      <c r="E15" s="30">
        <v>2</v>
      </c>
      <c r="F15" s="30">
        <v>4</v>
      </c>
      <c r="G15" s="30">
        <v>6</v>
      </c>
      <c r="H15" s="40" t="s">
        <v>16</v>
      </c>
      <c r="I15" s="2"/>
      <c r="J15" s="2" t="s">
        <v>313</v>
      </c>
    </row>
    <row r="16" spans="1:11" ht="24.75" thickBot="1" x14ac:dyDescent="0.3">
      <c r="A16" s="37" t="s">
        <v>70</v>
      </c>
      <c r="B16" s="30" t="s">
        <v>34</v>
      </c>
      <c r="C16" s="31" t="s">
        <v>307</v>
      </c>
      <c r="D16" s="30">
        <v>2</v>
      </c>
      <c r="E16" s="30">
        <v>0</v>
      </c>
      <c r="F16" s="30">
        <v>2</v>
      </c>
      <c r="G16" s="30">
        <v>2</v>
      </c>
      <c r="H16" s="40" t="s">
        <v>16</v>
      </c>
      <c r="I16" s="2" t="s">
        <v>313</v>
      </c>
      <c r="J16" s="2"/>
    </row>
    <row r="17" spans="1:10" ht="24.75" thickBot="1" x14ac:dyDescent="0.3">
      <c r="A17" s="37" t="s">
        <v>70</v>
      </c>
      <c r="B17" s="30" t="s">
        <v>35</v>
      </c>
      <c r="C17" s="31" t="s">
        <v>36</v>
      </c>
      <c r="D17" s="30">
        <v>3</v>
      </c>
      <c r="E17" s="30">
        <v>0</v>
      </c>
      <c r="F17" s="30">
        <v>3</v>
      </c>
      <c r="G17" s="30">
        <v>4</v>
      </c>
      <c r="H17" s="40" t="s">
        <v>16</v>
      </c>
      <c r="I17" s="2"/>
      <c r="J17" s="2" t="s">
        <v>313</v>
      </c>
    </row>
    <row r="18" spans="1:10" ht="36.75" thickBot="1" x14ac:dyDescent="0.3">
      <c r="A18" s="37" t="s">
        <v>70</v>
      </c>
      <c r="B18" s="26" t="s">
        <v>37</v>
      </c>
      <c r="C18" s="27" t="s">
        <v>38</v>
      </c>
      <c r="D18" s="26">
        <v>3</v>
      </c>
      <c r="E18" s="26">
        <v>0</v>
      </c>
      <c r="F18" s="26">
        <v>3</v>
      </c>
      <c r="G18" s="26">
        <v>4</v>
      </c>
      <c r="H18" s="38" t="s">
        <v>16</v>
      </c>
      <c r="I18" s="2"/>
      <c r="J18" s="2" t="s">
        <v>313</v>
      </c>
    </row>
    <row r="19" spans="1:10" ht="24.75" thickBot="1" x14ac:dyDescent="0.3">
      <c r="A19" s="37" t="s">
        <v>70</v>
      </c>
      <c r="B19" s="30" t="s">
        <v>39</v>
      </c>
      <c r="C19" s="31" t="s">
        <v>40</v>
      </c>
      <c r="D19" s="30">
        <v>3</v>
      </c>
      <c r="E19" s="30">
        <v>2</v>
      </c>
      <c r="F19" s="30">
        <v>4</v>
      </c>
      <c r="G19" s="30">
        <v>6</v>
      </c>
      <c r="H19" s="40" t="s">
        <v>16</v>
      </c>
      <c r="I19" s="2"/>
      <c r="J19" s="2" t="s">
        <v>313</v>
      </c>
    </row>
    <row r="20" spans="1:10" ht="15.75" thickBot="1" x14ac:dyDescent="0.3">
      <c r="A20" s="37" t="s">
        <v>70</v>
      </c>
      <c r="B20" s="30" t="s">
        <v>41</v>
      </c>
      <c r="C20" s="31" t="s">
        <v>42</v>
      </c>
      <c r="D20" s="30">
        <v>3</v>
      </c>
      <c r="E20" s="30">
        <v>0</v>
      </c>
      <c r="F20" s="30">
        <v>3</v>
      </c>
      <c r="G20" s="30">
        <v>4</v>
      </c>
      <c r="H20" s="40" t="s">
        <v>16</v>
      </c>
      <c r="I20" s="2"/>
      <c r="J20" s="2" t="s">
        <v>313</v>
      </c>
    </row>
    <row r="21" spans="1:10" ht="24.75" thickBot="1" x14ac:dyDescent="0.3">
      <c r="A21" s="37" t="s">
        <v>70</v>
      </c>
      <c r="B21" s="26" t="s">
        <v>43</v>
      </c>
      <c r="C21" s="27" t="s">
        <v>44</v>
      </c>
      <c r="D21" s="26">
        <v>4</v>
      </c>
      <c r="E21" s="26">
        <v>0</v>
      </c>
      <c r="F21" s="26">
        <v>4</v>
      </c>
      <c r="G21" s="26">
        <v>4</v>
      </c>
      <c r="H21" s="38" t="s">
        <v>16</v>
      </c>
      <c r="I21" s="2"/>
      <c r="J21" s="2" t="s">
        <v>313</v>
      </c>
    </row>
    <row r="22" spans="1:10" ht="15.75" thickBot="1" x14ac:dyDescent="0.3">
      <c r="A22" s="37" t="s">
        <v>70</v>
      </c>
      <c r="B22" s="30" t="s">
        <v>45</v>
      </c>
      <c r="C22" s="31" t="s">
        <v>46</v>
      </c>
      <c r="D22" s="30">
        <v>2</v>
      </c>
      <c r="E22" s="30">
        <v>2</v>
      </c>
      <c r="F22" s="30">
        <v>3</v>
      </c>
      <c r="G22" s="30">
        <v>5</v>
      </c>
      <c r="H22" s="40" t="s">
        <v>16</v>
      </c>
      <c r="I22" s="2"/>
      <c r="J22" s="2" t="s">
        <v>313</v>
      </c>
    </row>
    <row r="23" spans="1:10" ht="15.75" thickBot="1" x14ac:dyDescent="0.3">
      <c r="A23" s="37" t="s">
        <v>70</v>
      </c>
      <c r="B23" s="30" t="s">
        <v>47</v>
      </c>
      <c r="C23" s="31" t="s">
        <v>48</v>
      </c>
      <c r="D23" s="30">
        <v>2</v>
      </c>
      <c r="E23" s="30">
        <v>2</v>
      </c>
      <c r="F23" s="30">
        <v>3</v>
      </c>
      <c r="G23" s="30">
        <v>5</v>
      </c>
      <c r="H23" s="40" t="s">
        <v>16</v>
      </c>
      <c r="I23" s="2"/>
      <c r="J23" s="2" t="s">
        <v>313</v>
      </c>
    </row>
    <row r="24" spans="1:10" ht="24.75" thickBot="1" x14ac:dyDescent="0.3">
      <c r="A24" s="37" t="s">
        <v>70</v>
      </c>
      <c r="B24" s="30" t="s">
        <v>49</v>
      </c>
      <c r="C24" s="31" t="s">
        <v>50</v>
      </c>
      <c r="D24" s="30">
        <v>3</v>
      </c>
      <c r="E24" s="30">
        <v>0</v>
      </c>
      <c r="F24" s="30">
        <v>3</v>
      </c>
      <c r="G24" s="30">
        <v>5</v>
      </c>
      <c r="H24" s="40" t="s">
        <v>16</v>
      </c>
      <c r="I24" s="2"/>
      <c r="J24" s="2" t="s">
        <v>313</v>
      </c>
    </row>
    <row r="25" spans="1:10" ht="15.75" thickBot="1" x14ac:dyDescent="0.3">
      <c r="A25" s="37" t="s">
        <v>70</v>
      </c>
      <c r="B25" s="30" t="s">
        <v>51</v>
      </c>
      <c r="C25" s="32" t="s">
        <v>52</v>
      </c>
      <c r="D25" s="30">
        <v>2</v>
      </c>
      <c r="E25" s="30">
        <v>2</v>
      </c>
      <c r="F25" s="30">
        <v>3</v>
      </c>
      <c r="G25" s="30">
        <v>5</v>
      </c>
      <c r="H25" s="40" t="s">
        <v>53</v>
      </c>
      <c r="I25" s="2"/>
      <c r="J25" s="2" t="s">
        <v>313</v>
      </c>
    </row>
    <row r="26" spans="1:10" ht="48.75" thickBot="1" x14ac:dyDescent="0.3">
      <c r="A26" s="37" t="s">
        <v>70</v>
      </c>
      <c r="B26" s="26" t="s">
        <v>54</v>
      </c>
      <c r="C26" s="27" t="s">
        <v>308</v>
      </c>
      <c r="D26" s="26">
        <v>2</v>
      </c>
      <c r="E26" s="26">
        <v>2</v>
      </c>
      <c r="F26" s="26">
        <v>3</v>
      </c>
      <c r="G26" s="26">
        <v>5</v>
      </c>
      <c r="H26" s="38" t="s">
        <v>16</v>
      </c>
      <c r="I26" s="2" t="s">
        <v>313</v>
      </c>
      <c r="J26" s="2"/>
    </row>
    <row r="27" spans="1:10" ht="15.75" thickBot="1" x14ac:dyDescent="0.3">
      <c r="A27" s="37" t="s">
        <v>70</v>
      </c>
      <c r="B27" s="26" t="s">
        <v>55</v>
      </c>
      <c r="C27" s="27" t="s">
        <v>56</v>
      </c>
      <c r="D27" s="26">
        <v>3</v>
      </c>
      <c r="E27" s="26">
        <v>0</v>
      </c>
      <c r="F27" s="26">
        <v>3</v>
      </c>
      <c r="G27" s="26">
        <v>5</v>
      </c>
      <c r="H27" s="38" t="s">
        <v>16</v>
      </c>
      <c r="I27" s="2"/>
      <c r="J27" s="2" t="s">
        <v>313</v>
      </c>
    </row>
    <row r="28" spans="1:10" ht="48.75" thickBot="1" x14ac:dyDescent="0.3">
      <c r="A28" s="37" t="s">
        <v>70</v>
      </c>
      <c r="B28" s="26" t="s">
        <v>54</v>
      </c>
      <c r="C28" s="27" t="s">
        <v>308</v>
      </c>
      <c r="D28" s="26">
        <v>2</v>
      </c>
      <c r="E28" s="26">
        <v>2</v>
      </c>
      <c r="F28" s="26">
        <v>3</v>
      </c>
      <c r="G28" s="26">
        <v>5</v>
      </c>
      <c r="H28" s="38" t="s">
        <v>16</v>
      </c>
      <c r="I28" s="2" t="s">
        <v>313</v>
      </c>
      <c r="J28" s="2"/>
    </row>
    <row r="29" spans="1:10" ht="15.75" thickBot="1" x14ac:dyDescent="0.3">
      <c r="A29" s="37" t="s">
        <v>70</v>
      </c>
      <c r="B29" s="26" t="s">
        <v>57</v>
      </c>
      <c r="C29" s="27" t="s">
        <v>58</v>
      </c>
      <c r="D29" s="26">
        <v>3</v>
      </c>
      <c r="E29" s="26">
        <v>0</v>
      </c>
      <c r="F29" s="26">
        <v>3</v>
      </c>
      <c r="G29" s="26">
        <v>5</v>
      </c>
      <c r="H29" s="38" t="s">
        <v>53</v>
      </c>
      <c r="I29" s="2"/>
      <c r="J29" s="2" t="s">
        <v>313</v>
      </c>
    </row>
    <row r="30" spans="1:10" ht="24.75" thickBot="1" x14ac:dyDescent="0.3">
      <c r="A30" s="37" t="s">
        <v>70</v>
      </c>
      <c r="B30" s="30" t="s">
        <v>59</v>
      </c>
      <c r="C30" s="31" t="s">
        <v>60</v>
      </c>
      <c r="D30" s="30">
        <v>0</v>
      </c>
      <c r="E30" s="30">
        <v>6</v>
      </c>
      <c r="F30" s="30">
        <v>3</v>
      </c>
      <c r="G30" s="30">
        <v>5</v>
      </c>
      <c r="H30" s="40" t="s">
        <v>16</v>
      </c>
      <c r="I30" s="2"/>
      <c r="J30" s="2" t="s">
        <v>313</v>
      </c>
    </row>
    <row r="31" spans="1:10" ht="24.75" thickBot="1" x14ac:dyDescent="0.3">
      <c r="A31" s="37" t="s">
        <v>70</v>
      </c>
      <c r="B31" s="30" t="s">
        <v>61</v>
      </c>
      <c r="C31" s="31" t="s">
        <v>62</v>
      </c>
      <c r="D31" s="30">
        <v>3</v>
      </c>
      <c r="E31" s="30">
        <v>0</v>
      </c>
      <c r="F31" s="30">
        <v>3</v>
      </c>
      <c r="G31" s="30">
        <v>5</v>
      </c>
      <c r="H31" s="40" t="s">
        <v>16</v>
      </c>
      <c r="I31" s="2"/>
      <c r="J31" s="2" t="s">
        <v>313</v>
      </c>
    </row>
    <row r="32" spans="1:10" ht="24.75" thickBot="1" x14ac:dyDescent="0.3">
      <c r="A32" s="37" t="s">
        <v>70</v>
      </c>
      <c r="B32" s="30" t="s">
        <v>63</v>
      </c>
      <c r="C32" s="31" t="s">
        <v>309</v>
      </c>
      <c r="D32" s="30">
        <v>3</v>
      </c>
      <c r="E32" s="30">
        <v>0</v>
      </c>
      <c r="F32" s="30">
        <v>3</v>
      </c>
      <c r="G32" s="30">
        <v>5</v>
      </c>
      <c r="H32" s="40" t="s">
        <v>16</v>
      </c>
      <c r="I32" s="2" t="s">
        <v>313</v>
      </c>
      <c r="J32" s="2"/>
    </row>
    <row r="33" spans="1:10" ht="36.75" thickBot="1" x14ac:dyDescent="0.3">
      <c r="A33" s="37" t="s">
        <v>70</v>
      </c>
      <c r="B33" s="30" t="s">
        <v>64</v>
      </c>
      <c r="C33" s="31" t="s">
        <v>310</v>
      </c>
      <c r="D33" s="30">
        <v>3</v>
      </c>
      <c r="E33" s="30">
        <v>0</v>
      </c>
      <c r="F33" s="30">
        <v>3</v>
      </c>
      <c r="G33" s="30">
        <v>5</v>
      </c>
      <c r="H33" s="40" t="s">
        <v>16</v>
      </c>
      <c r="I33" s="2" t="s">
        <v>313</v>
      </c>
      <c r="J33" s="2"/>
    </row>
    <row r="34" spans="1:10" ht="15.75" thickBot="1" x14ac:dyDescent="0.3">
      <c r="A34" s="37" t="s">
        <v>70</v>
      </c>
      <c r="B34" s="30" t="s">
        <v>65</v>
      </c>
      <c r="C34" s="31" t="s">
        <v>66</v>
      </c>
      <c r="D34" s="30">
        <v>3</v>
      </c>
      <c r="E34" s="30">
        <v>0</v>
      </c>
      <c r="F34" s="30">
        <v>3</v>
      </c>
      <c r="G34" s="30">
        <v>5</v>
      </c>
      <c r="H34" s="40" t="s">
        <v>53</v>
      </c>
      <c r="I34" s="2"/>
      <c r="J34" s="2" t="s">
        <v>313</v>
      </c>
    </row>
    <row r="35" spans="1:10" ht="36.75" thickBot="1" x14ac:dyDescent="0.3">
      <c r="A35" s="37" t="s">
        <v>70</v>
      </c>
      <c r="B35" s="30" t="s">
        <v>67</v>
      </c>
      <c r="C35" s="31" t="s">
        <v>311</v>
      </c>
      <c r="D35" s="30">
        <v>3</v>
      </c>
      <c r="E35" s="30">
        <v>0</v>
      </c>
      <c r="F35" s="30">
        <v>3</v>
      </c>
      <c r="G35" s="30">
        <v>5</v>
      </c>
      <c r="H35" s="40" t="s">
        <v>53</v>
      </c>
      <c r="I35" s="2" t="s">
        <v>313</v>
      </c>
      <c r="J35" s="2"/>
    </row>
    <row r="36" spans="1:10" ht="24.75" thickBot="1" x14ac:dyDescent="0.3">
      <c r="A36" s="37" t="s">
        <v>70</v>
      </c>
      <c r="B36" s="30" t="s">
        <v>68</v>
      </c>
      <c r="C36" s="31" t="s">
        <v>69</v>
      </c>
      <c r="D36" s="30">
        <v>0</v>
      </c>
      <c r="E36" s="30">
        <v>40</v>
      </c>
      <c r="F36" s="30">
        <v>10</v>
      </c>
      <c r="G36" s="30">
        <v>30</v>
      </c>
      <c r="H36" s="40" t="s">
        <v>16</v>
      </c>
      <c r="I36" s="2"/>
      <c r="J36" s="2" t="s">
        <v>313</v>
      </c>
    </row>
    <row r="37" spans="1:10" ht="24.75" thickBot="1" x14ac:dyDescent="0.3">
      <c r="A37" s="37" t="s">
        <v>70</v>
      </c>
      <c r="B37" s="26" t="s">
        <v>23</v>
      </c>
      <c r="C37" s="27" t="s">
        <v>24</v>
      </c>
      <c r="D37" s="26">
        <v>2</v>
      </c>
      <c r="E37" s="26">
        <v>2</v>
      </c>
      <c r="F37" s="26">
        <v>3</v>
      </c>
      <c r="G37" s="26">
        <v>4</v>
      </c>
      <c r="H37" s="38" t="s">
        <v>16</v>
      </c>
      <c r="I37" s="2"/>
      <c r="J37" s="2" t="s">
        <v>313</v>
      </c>
    </row>
    <row r="38" spans="1:10" ht="36.75" thickBot="1" x14ac:dyDescent="0.3">
      <c r="A38" s="37" t="s">
        <v>70</v>
      </c>
      <c r="B38" s="30" t="s">
        <v>67</v>
      </c>
      <c r="C38" s="31" t="s">
        <v>312</v>
      </c>
      <c r="D38" s="30">
        <v>3</v>
      </c>
      <c r="E38" s="30">
        <v>0</v>
      </c>
      <c r="F38" s="30">
        <v>3</v>
      </c>
      <c r="G38" s="30">
        <v>5</v>
      </c>
      <c r="H38" s="40" t="s">
        <v>53</v>
      </c>
      <c r="I38" s="2" t="s">
        <v>313</v>
      </c>
      <c r="J38" s="2"/>
    </row>
    <row r="39" spans="1:10" ht="15.75" thickBot="1" x14ac:dyDescent="0.3">
      <c r="A39" s="41" t="s">
        <v>70</v>
      </c>
      <c r="B39" s="42" t="s">
        <v>57</v>
      </c>
      <c r="C39" s="43" t="s">
        <v>58</v>
      </c>
      <c r="D39" s="42">
        <v>3</v>
      </c>
      <c r="E39" s="42">
        <v>0</v>
      </c>
      <c r="F39" s="42">
        <v>3</v>
      </c>
      <c r="G39" s="42">
        <v>5</v>
      </c>
      <c r="H39" s="44" t="s">
        <v>53</v>
      </c>
      <c r="I39" s="2"/>
      <c r="J39" s="2" t="s">
        <v>313</v>
      </c>
    </row>
    <row r="40" spans="1:10" ht="16.5" thickBot="1" x14ac:dyDescent="0.3">
      <c r="A40" s="78" t="s">
        <v>9</v>
      </c>
      <c r="B40" s="79"/>
      <c r="C40" s="80"/>
      <c r="D40" s="23">
        <f>SUM(D5:D39)</f>
        <v>87</v>
      </c>
      <c r="E40" s="23">
        <f>SUM(E5:E39)</f>
        <v>68</v>
      </c>
      <c r="F40" s="24">
        <f>SUM(F5:F39)</f>
        <v>111</v>
      </c>
      <c r="G40" s="25">
        <f>SUM(G5:G39)</f>
        <v>182</v>
      </c>
      <c r="H40" s="10"/>
      <c r="I40" s="10">
        <f>COUNTIF(I5:I39,"X")</f>
        <v>11</v>
      </c>
      <c r="J40" s="10">
        <f>COUNTIF(J5:J39,"X")</f>
        <v>24</v>
      </c>
    </row>
    <row r="41" spans="1:10" ht="32.25" customHeight="1" thickBot="1" x14ac:dyDescent="0.3">
      <c r="A41" s="81" t="s">
        <v>13</v>
      </c>
      <c r="B41" s="82"/>
      <c r="C41" s="82"/>
      <c r="D41" s="3"/>
      <c r="E41" s="3"/>
      <c r="F41" s="3"/>
      <c r="G41" s="12">
        <f>J40</f>
        <v>24</v>
      </c>
      <c r="H41" s="10"/>
      <c r="I41" s="10"/>
    </row>
    <row r="42" spans="1:10" ht="16.5" thickBot="1" x14ac:dyDescent="0.3">
      <c r="A42" s="83" t="s">
        <v>8</v>
      </c>
      <c r="B42" s="84"/>
      <c r="C42" s="84"/>
      <c r="D42" s="84"/>
      <c r="E42" s="84"/>
      <c r="F42" s="84"/>
      <c r="G42" s="11">
        <f>I40</f>
        <v>11</v>
      </c>
      <c r="H42" s="10"/>
      <c r="I42" s="10"/>
    </row>
    <row r="43" spans="1:10" ht="16.5" thickBot="1" x14ac:dyDescent="0.3">
      <c r="A43" s="85" t="s">
        <v>10</v>
      </c>
      <c r="B43" s="86"/>
      <c r="C43" s="86"/>
      <c r="D43" s="86"/>
      <c r="E43" s="86"/>
      <c r="F43" s="86"/>
      <c r="G43" s="13">
        <f>G42/(G42+G41)</f>
        <v>0.31428571428571428</v>
      </c>
      <c r="H43" s="10"/>
      <c r="I43" s="10"/>
    </row>
    <row r="44" spans="1:10" ht="15.75" x14ac:dyDescent="0.25">
      <c r="G44" s="13"/>
    </row>
  </sheetData>
  <mergeCells count="15">
    <mergeCell ref="A41:C41"/>
    <mergeCell ref="I3:K3"/>
    <mergeCell ref="A40:C40"/>
    <mergeCell ref="A42:F42"/>
    <mergeCell ref="A43:F4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01CF-2CF9-4E81-A0DA-26E5F0DB2BB0}">
  <dimension ref="A1:K23"/>
  <sheetViews>
    <sheetView topLeftCell="A8" workbookViewId="0">
      <selection activeCell="G23" sqref="G23"/>
    </sheetView>
  </sheetViews>
  <sheetFormatPr defaultRowHeight="15" x14ac:dyDescent="0.25"/>
  <cols>
    <col min="1" max="1" width="19.28515625" customWidth="1"/>
    <col min="2" max="2" width="15" style="22" customWidth="1"/>
    <col min="3" max="3" width="23.140625" bestFit="1" customWidth="1"/>
    <col min="4" max="4" width="9.140625" customWidth="1"/>
    <col min="5" max="5" width="8.85546875" customWidth="1"/>
    <col min="6" max="6" width="9" customWidth="1"/>
    <col min="7" max="7" width="10" bestFit="1" customWidth="1"/>
    <col min="8" max="8" width="8" customWidth="1"/>
    <col min="9" max="9" width="15" customWidth="1"/>
    <col min="10" max="10" width="12.28515625" customWidth="1"/>
    <col min="11" max="11" width="12.5703125" customWidth="1"/>
  </cols>
  <sheetData>
    <row r="1" spans="1:11" ht="16.5" thickBot="1" x14ac:dyDescent="0.3">
      <c r="A1" s="67" t="s">
        <v>314</v>
      </c>
      <c r="B1" s="68"/>
      <c r="C1" s="68"/>
      <c r="D1" s="68"/>
      <c r="E1" s="68"/>
      <c r="F1" s="68"/>
      <c r="G1" s="68"/>
      <c r="H1" s="68"/>
      <c r="I1" s="68"/>
      <c r="J1" s="4"/>
      <c r="K1" s="5"/>
    </row>
    <row r="2" spans="1:11" ht="15.75" thickBot="1" x14ac:dyDescent="0.3">
      <c r="A2" s="69" t="s">
        <v>72</v>
      </c>
      <c r="B2" s="70"/>
      <c r="C2" s="70"/>
      <c r="D2" s="70"/>
      <c r="E2" s="70"/>
      <c r="F2" s="70"/>
      <c r="G2" s="70"/>
      <c r="H2" s="70"/>
      <c r="I2" s="71"/>
      <c r="J2" s="4"/>
      <c r="K2" s="5"/>
    </row>
    <row r="3" spans="1:11" ht="26.25" customHeight="1" x14ac:dyDescent="0.25">
      <c r="A3" s="73" t="s">
        <v>0</v>
      </c>
      <c r="B3" s="73" t="s">
        <v>1</v>
      </c>
      <c r="C3" s="73" t="s">
        <v>2</v>
      </c>
      <c r="D3" s="73" t="s">
        <v>3</v>
      </c>
      <c r="E3" s="73" t="s">
        <v>4</v>
      </c>
      <c r="F3" s="73" t="s">
        <v>5</v>
      </c>
      <c r="G3" s="75" t="s">
        <v>6</v>
      </c>
      <c r="H3" s="87" t="s">
        <v>7</v>
      </c>
      <c r="I3" s="77" t="s">
        <v>14</v>
      </c>
      <c r="J3" s="77"/>
      <c r="K3" s="77"/>
    </row>
    <row r="4" spans="1:11" ht="26.25" customHeight="1" thickBot="1" x14ac:dyDescent="0.3">
      <c r="A4" s="73"/>
      <c r="B4" s="73"/>
      <c r="C4" s="73"/>
      <c r="D4" s="73"/>
      <c r="E4" s="73"/>
      <c r="F4" s="73"/>
      <c r="G4" s="75"/>
      <c r="H4" s="73"/>
      <c r="I4" s="8" t="s">
        <v>11</v>
      </c>
      <c r="J4" s="9" t="s">
        <v>12</v>
      </c>
    </row>
    <row r="5" spans="1:11" ht="15.75" thickBot="1" x14ac:dyDescent="0.3">
      <c r="A5" s="33" t="s">
        <v>70</v>
      </c>
      <c r="B5" s="19" t="s">
        <v>73</v>
      </c>
      <c r="C5" s="20" t="s">
        <v>22</v>
      </c>
      <c r="D5" s="21">
        <v>4</v>
      </c>
      <c r="E5" s="21">
        <v>0</v>
      </c>
      <c r="F5" s="21">
        <v>4</v>
      </c>
      <c r="G5" s="21">
        <v>6</v>
      </c>
      <c r="H5" s="21" t="s">
        <v>16</v>
      </c>
      <c r="I5" s="2"/>
      <c r="J5" s="2" t="s">
        <v>313</v>
      </c>
    </row>
    <row r="6" spans="1:11" ht="15.75" thickBot="1" x14ac:dyDescent="0.3">
      <c r="A6" s="33" t="s">
        <v>70</v>
      </c>
      <c r="B6" s="45" t="s">
        <v>74</v>
      </c>
      <c r="C6" s="46" t="s">
        <v>28</v>
      </c>
      <c r="D6" s="47">
        <v>1</v>
      </c>
      <c r="E6" s="47">
        <v>0</v>
      </c>
      <c r="F6" s="47">
        <v>1</v>
      </c>
      <c r="G6" s="47">
        <v>2</v>
      </c>
      <c r="H6" s="47" t="s">
        <v>16</v>
      </c>
      <c r="I6" s="2"/>
      <c r="J6" s="2" t="s">
        <v>313</v>
      </c>
    </row>
    <row r="7" spans="1:11" ht="15.75" thickBot="1" x14ac:dyDescent="0.3">
      <c r="A7" s="33" t="s">
        <v>70</v>
      </c>
      <c r="B7" s="19" t="s">
        <v>75</v>
      </c>
      <c r="C7" s="20" t="s">
        <v>26</v>
      </c>
      <c r="D7" s="21">
        <v>2</v>
      </c>
      <c r="E7" s="21">
        <v>2</v>
      </c>
      <c r="F7" s="21">
        <v>3</v>
      </c>
      <c r="G7" s="21">
        <v>5</v>
      </c>
      <c r="H7" s="21" t="s">
        <v>16</v>
      </c>
      <c r="I7" s="2"/>
      <c r="J7" s="2" t="s">
        <v>313</v>
      </c>
    </row>
    <row r="8" spans="1:11" ht="15.75" thickBot="1" x14ac:dyDescent="0.3">
      <c r="A8" s="33" t="s">
        <v>70</v>
      </c>
      <c r="B8" s="19" t="s">
        <v>76</v>
      </c>
      <c r="C8" s="20" t="s">
        <v>24</v>
      </c>
      <c r="D8" s="21">
        <v>2</v>
      </c>
      <c r="E8" s="21">
        <v>2</v>
      </c>
      <c r="F8" s="21">
        <v>3</v>
      </c>
      <c r="G8" s="21">
        <v>4</v>
      </c>
      <c r="H8" s="21" t="s">
        <v>16</v>
      </c>
      <c r="I8" s="2"/>
      <c r="J8" s="2" t="s">
        <v>313</v>
      </c>
    </row>
    <row r="9" spans="1:11" ht="15.75" thickBot="1" x14ac:dyDescent="0.3">
      <c r="A9" s="33" t="s">
        <v>70</v>
      </c>
      <c r="B9" s="19" t="s">
        <v>77</v>
      </c>
      <c r="C9" s="20" t="s">
        <v>78</v>
      </c>
      <c r="D9" s="21">
        <v>3</v>
      </c>
      <c r="E9" s="21">
        <v>0</v>
      </c>
      <c r="F9" s="21">
        <v>3</v>
      </c>
      <c r="G9" s="21">
        <v>4</v>
      </c>
      <c r="H9" s="21" t="s">
        <v>16</v>
      </c>
      <c r="I9" s="2" t="s">
        <v>313</v>
      </c>
      <c r="J9" s="2"/>
    </row>
    <row r="10" spans="1:11" ht="15.75" thickBot="1" x14ac:dyDescent="0.3">
      <c r="A10" s="33" t="s">
        <v>70</v>
      </c>
      <c r="B10" s="19" t="s">
        <v>79</v>
      </c>
      <c r="C10" s="20" t="s">
        <v>80</v>
      </c>
      <c r="D10" s="21">
        <v>2</v>
      </c>
      <c r="E10" s="21">
        <v>0</v>
      </c>
      <c r="F10" s="21">
        <v>2</v>
      </c>
      <c r="G10" s="21">
        <v>2</v>
      </c>
      <c r="H10" s="21" t="s">
        <v>16</v>
      </c>
      <c r="I10" s="2" t="s">
        <v>313</v>
      </c>
      <c r="J10" s="2"/>
    </row>
    <row r="11" spans="1:11" ht="24.75" thickBot="1" x14ac:dyDescent="0.3">
      <c r="A11" s="33" t="s">
        <v>70</v>
      </c>
      <c r="B11" s="19" t="s">
        <v>81</v>
      </c>
      <c r="C11" s="20" t="s">
        <v>82</v>
      </c>
      <c r="D11" s="21">
        <v>2</v>
      </c>
      <c r="E11" s="21">
        <v>0</v>
      </c>
      <c r="F11" s="21">
        <v>2</v>
      </c>
      <c r="G11" s="21">
        <v>2</v>
      </c>
      <c r="H11" s="21" t="s">
        <v>16</v>
      </c>
      <c r="I11" s="2" t="s">
        <v>313</v>
      </c>
      <c r="J11" s="2"/>
    </row>
    <row r="12" spans="1:11" ht="15.75" thickBot="1" x14ac:dyDescent="0.3">
      <c r="A12" s="33" t="s">
        <v>70</v>
      </c>
      <c r="B12" s="19" t="s">
        <v>83</v>
      </c>
      <c r="C12" s="20" t="s">
        <v>20</v>
      </c>
      <c r="D12" s="21">
        <v>3</v>
      </c>
      <c r="E12" s="21">
        <v>2</v>
      </c>
      <c r="F12" s="21">
        <v>4</v>
      </c>
      <c r="G12" s="21">
        <v>7</v>
      </c>
      <c r="H12" s="21" t="s">
        <v>16</v>
      </c>
      <c r="I12" s="2"/>
      <c r="J12" s="2" t="s">
        <v>313</v>
      </c>
    </row>
    <row r="13" spans="1:11" ht="15.75" thickBot="1" x14ac:dyDescent="0.3">
      <c r="A13" s="33" t="s">
        <v>70</v>
      </c>
      <c r="B13" s="14" t="s">
        <v>84</v>
      </c>
      <c r="C13" s="14" t="s">
        <v>33</v>
      </c>
      <c r="D13" s="15">
        <v>3</v>
      </c>
      <c r="E13" s="15">
        <v>2</v>
      </c>
      <c r="F13" s="15">
        <v>4</v>
      </c>
      <c r="G13" s="15">
        <v>6</v>
      </c>
      <c r="H13" s="17" t="s">
        <v>16</v>
      </c>
      <c r="I13" s="2"/>
      <c r="J13" s="2" t="s">
        <v>313</v>
      </c>
    </row>
    <row r="14" spans="1:11" ht="15.75" thickBot="1" x14ac:dyDescent="0.3">
      <c r="A14" s="33" t="s">
        <v>70</v>
      </c>
      <c r="B14" s="14" t="s">
        <v>85</v>
      </c>
      <c r="C14" s="14" t="s">
        <v>86</v>
      </c>
      <c r="D14" s="15">
        <v>3</v>
      </c>
      <c r="E14" s="15">
        <v>0</v>
      </c>
      <c r="F14" s="15">
        <v>3</v>
      </c>
      <c r="G14" s="15">
        <v>4</v>
      </c>
      <c r="H14" s="17" t="s">
        <v>16</v>
      </c>
      <c r="I14" s="2"/>
      <c r="J14" s="2" t="s">
        <v>313</v>
      </c>
    </row>
    <row r="15" spans="1:11" ht="15.75" thickBot="1" x14ac:dyDescent="0.3">
      <c r="A15" s="33" t="s">
        <v>70</v>
      </c>
      <c r="B15" s="16" t="s">
        <v>87</v>
      </c>
      <c r="C15" s="16" t="s">
        <v>40</v>
      </c>
      <c r="D15" s="17">
        <v>3</v>
      </c>
      <c r="E15" s="17">
        <v>2</v>
      </c>
      <c r="F15" s="17">
        <v>4</v>
      </c>
      <c r="G15" s="15">
        <v>6</v>
      </c>
      <c r="H15" s="17" t="s">
        <v>16</v>
      </c>
      <c r="I15" s="2"/>
      <c r="J15" s="2" t="s">
        <v>313</v>
      </c>
    </row>
    <row r="16" spans="1:11" ht="15.75" thickBot="1" x14ac:dyDescent="0.3">
      <c r="A16" s="33" t="s">
        <v>70</v>
      </c>
      <c r="B16" s="14" t="s">
        <v>88</v>
      </c>
      <c r="C16" s="14" t="s">
        <v>36</v>
      </c>
      <c r="D16" s="15">
        <v>3</v>
      </c>
      <c r="E16" s="15">
        <v>0</v>
      </c>
      <c r="F16" s="15">
        <v>3</v>
      </c>
      <c r="G16" s="15">
        <v>4</v>
      </c>
      <c r="H16" s="17" t="s">
        <v>16</v>
      </c>
      <c r="I16" s="2"/>
      <c r="J16" s="2" t="s">
        <v>313</v>
      </c>
    </row>
    <row r="17" spans="1:10" ht="15.75" thickBot="1" x14ac:dyDescent="0.3">
      <c r="A17" s="33" t="s">
        <v>70</v>
      </c>
      <c r="B17" s="14" t="s">
        <v>89</v>
      </c>
      <c r="C17" s="14" t="s">
        <v>106</v>
      </c>
      <c r="D17" s="15">
        <v>2</v>
      </c>
      <c r="E17" s="15">
        <v>0</v>
      </c>
      <c r="F17" s="15">
        <v>2</v>
      </c>
      <c r="G17" s="15">
        <v>2</v>
      </c>
      <c r="H17" s="17" t="s">
        <v>16</v>
      </c>
      <c r="I17" s="2" t="s">
        <v>313</v>
      </c>
      <c r="J17" s="2"/>
    </row>
    <row r="18" spans="1:10" ht="15.75" thickBot="1" x14ac:dyDescent="0.3">
      <c r="A18" s="33" t="s">
        <v>70</v>
      </c>
      <c r="B18" s="14" t="s">
        <v>90</v>
      </c>
      <c r="C18" s="14" t="s">
        <v>42</v>
      </c>
      <c r="D18" s="15">
        <v>3</v>
      </c>
      <c r="E18" s="15">
        <v>0</v>
      </c>
      <c r="F18" s="15">
        <v>3</v>
      </c>
      <c r="G18" s="15">
        <v>4</v>
      </c>
      <c r="H18" s="17" t="s">
        <v>16</v>
      </c>
      <c r="I18" s="2"/>
      <c r="J18" s="2" t="s">
        <v>313</v>
      </c>
    </row>
    <row r="19" spans="1:10" ht="24.75" thickBot="1" x14ac:dyDescent="0.3">
      <c r="A19" s="33" t="s">
        <v>70</v>
      </c>
      <c r="B19" s="14" t="s">
        <v>91</v>
      </c>
      <c r="C19" s="14" t="s">
        <v>38</v>
      </c>
      <c r="D19" s="15">
        <v>3</v>
      </c>
      <c r="E19" s="15">
        <v>0</v>
      </c>
      <c r="F19" s="15">
        <v>3</v>
      </c>
      <c r="G19" s="15">
        <v>4</v>
      </c>
      <c r="H19" s="17" t="s">
        <v>16</v>
      </c>
      <c r="I19" s="2"/>
      <c r="J19" s="2" t="s">
        <v>313</v>
      </c>
    </row>
    <row r="20" spans="1:10" ht="16.5" thickBot="1" x14ac:dyDescent="0.3">
      <c r="A20" s="78" t="s">
        <v>9</v>
      </c>
      <c r="B20" s="79"/>
      <c r="C20" s="80"/>
      <c r="D20" s="23">
        <f>SUM(D5:D19)</f>
        <v>39</v>
      </c>
      <c r="E20" s="23">
        <f>SUM(E5:E19)</f>
        <v>10</v>
      </c>
      <c r="F20" s="24">
        <f>SUM(F5:F19)</f>
        <v>44</v>
      </c>
      <c r="G20" s="25">
        <f>SUM(G5:G19)</f>
        <v>62</v>
      </c>
      <c r="H20" s="10"/>
      <c r="I20" s="10"/>
    </row>
    <row r="21" spans="1:10" ht="32.25" customHeight="1" thickBot="1" x14ac:dyDescent="0.3">
      <c r="A21" s="81" t="s">
        <v>13</v>
      </c>
      <c r="B21" s="82"/>
      <c r="C21" s="82"/>
      <c r="D21" s="3"/>
      <c r="E21" s="3"/>
      <c r="F21" s="3"/>
      <c r="G21" s="66">
        <v>11</v>
      </c>
      <c r="H21" s="10"/>
      <c r="I21" s="10"/>
    </row>
    <row r="22" spans="1:10" ht="16.5" thickBot="1" x14ac:dyDescent="0.3">
      <c r="A22" s="83" t="s">
        <v>8</v>
      </c>
      <c r="B22" s="84"/>
      <c r="C22" s="84"/>
      <c r="D22" s="84"/>
      <c r="E22" s="84"/>
      <c r="F22" s="84"/>
      <c r="G22" s="11">
        <v>4</v>
      </c>
      <c r="H22" s="10"/>
      <c r="I22" s="10"/>
    </row>
    <row r="23" spans="1:10" ht="16.5" thickBot="1" x14ac:dyDescent="0.3">
      <c r="A23" s="85" t="s">
        <v>10</v>
      </c>
      <c r="B23" s="86"/>
      <c r="C23" s="86"/>
      <c r="D23" s="86"/>
      <c r="E23" s="86"/>
      <c r="F23" s="86"/>
      <c r="G23" s="13">
        <f>G22/(G22+G21)</f>
        <v>0.26666666666666666</v>
      </c>
      <c r="H23" s="10"/>
      <c r="I23" s="10"/>
    </row>
  </sheetData>
  <mergeCells count="15">
    <mergeCell ref="A20:C20"/>
    <mergeCell ref="A21:C21"/>
    <mergeCell ref="A22:F22"/>
    <mergeCell ref="A23:F23"/>
    <mergeCell ref="A1:I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Yazılım</vt:lpstr>
      <vt:lpstr>Bilgisayar ve Yazılım</vt:lpstr>
      <vt:lpstr>İnşaat TR</vt:lpstr>
      <vt:lpstr>İnşaat EN</vt:lpstr>
      <vt:lpstr>Endüstri TR</vt:lpstr>
      <vt:lpstr>Endüstri EN</vt:lpstr>
      <vt:lpstr>Elektrik - Elektronik EN</vt:lpstr>
      <vt:lpstr>Elektrik - Elektronik 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FATIMA YILMAZLAR</cp:lastModifiedBy>
  <dcterms:created xsi:type="dcterms:W3CDTF">2023-04-14T07:16:42Z</dcterms:created>
  <dcterms:modified xsi:type="dcterms:W3CDTF">2023-10-19T05:57:09Z</dcterms:modified>
</cp:coreProperties>
</file>